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7935" activeTab="0"/>
  </bookViews>
  <sheets>
    <sheet name="celkové poradie" sheetId="1" r:id="rId1"/>
    <sheet name="1. kolo ČDV" sheetId="2" r:id="rId2"/>
    <sheet name="2. kolo ZJAZD" sheetId="3" r:id="rId3"/>
    <sheet name="3. kolo škôlka" sheetId="4" r:id="rId4"/>
    <sheet name="4. kolo mlazy" sheetId="5" r:id="rId5"/>
    <sheet name="5. kolo mariaforaš" sheetId="6" r:id="rId6"/>
    <sheet name="6. kolo finále" sheetId="7" r:id="rId7"/>
  </sheets>
  <definedNames/>
  <calcPr fullCalcOnLoad="1"/>
</workbook>
</file>

<file path=xl/sharedStrings.xml><?xml version="1.0" encoding="utf-8"?>
<sst xmlns="http://schemas.openxmlformats.org/spreadsheetml/2006/main" count="415" uniqueCount="144">
  <si>
    <r>
      <t xml:space="preserve">Kategória: </t>
    </r>
    <r>
      <rPr>
        <b/>
        <sz val="8"/>
        <rFont val="Arial"/>
        <family val="2"/>
      </rPr>
      <t>VOĽNÁ</t>
    </r>
  </si>
  <si>
    <t>por</t>
  </si>
  <si>
    <t>priezvisko</t>
  </si>
  <si>
    <t>meno</t>
  </si>
  <si>
    <t>1.kolo</t>
  </si>
  <si>
    <t>2. kolo</t>
  </si>
  <si>
    <t>3. kolo</t>
  </si>
  <si>
    <t>4. kolo</t>
  </si>
  <si>
    <t>5. kolo</t>
  </si>
  <si>
    <t>celkovo</t>
  </si>
  <si>
    <t>1.</t>
  </si>
  <si>
    <t>Juraj</t>
  </si>
  <si>
    <t>2.</t>
  </si>
  <si>
    <t>Kašuba</t>
  </si>
  <si>
    <t>Michal</t>
  </si>
  <si>
    <t>3.</t>
  </si>
  <si>
    <t>Ladislav</t>
  </si>
  <si>
    <t>4.</t>
  </si>
  <si>
    <t xml:space="preserve">Špánik </t>
  </si>
  <si>
    <t>Peter ml.</t>
  </si>
  <si>
    <t>5.</t>
  </si>
  <si>
    <t>Kubík</t>
  </si>
  <si>
    <t>6.</t>
  </si>
  <si>
    <t>7.</t>
  </si>
  <si>
    <t>Vričan</t>
  </si>
  <si>
    <t>Daniel</t>
  </si>
  <si>
    <t>8.</t>
  </si>
  <si>
    <t>Andrej</t>
  </si>
  <si>
    <t>9.</t>
  </si>
  <si>
    <t>10.</t>
  </si>
  <si>
    <t>11.</t>
  </si>
  <si>
    <t>12.</t>
  </si>
  <si>
    <t>14.</t>
  </si>
  <si>
    <t>Robo</t>
  </si>
  <si>
    <t>15.</t>
  </si>
  <si>
    <t>Martin</t>
  </si>
  <si>
    <t>16.</t>
  </si>
  <si>
    <t>17.</t>
  </si>
  <si>
    <t>Peter st.</t>
  </si>
  <si>
    <t>Kubíková</t>
  </si>
  <si>
    <t>Júlia</t>
  </si>
  <si>
    <r>
      <t xml:space="preserve">Kategória: </t>
    </r>
    <r>
      <rPr>
        <b/>
        <sz val="8"/>
        <rFont val="Arial"/>
        <family val="2"/>
      </rPr>
      <t>FŠECI</t>
    </r>
  </si>
  <si>
    <t>Trať: 3700 m, prevýšenie 288 m</t>
  </si>
  <si>
    <t>čas</t>
  </si>
  <si>
    <t>body TL</t>
  </si>
  <si>
    <t>strata na víť</t>
  </si>
  <si>
    <t>Trať: 2990 m, prevýšenie 278 m</t>
  </si>
  <si>
    <t xml:space="preserve">Kubík </t>
  </si>
  <si>
    <t>Miro</t>
  </si>
  <si>
    <t>Vlčko</t>
  </si>
  <si>
    <t>Ličko</t>
  </si>
  <si>
    <t>Jaro</t>
  </si>
  <si>
    <t>Novák</t>
  </si>
  <si>
    <t>13.</t>
  </si>
  <si>
    <t>finále</t>
  </si>
  <si>
    <t>celkové poradie</t>
  </si>
  <si>
    <t>výsledky 1. kolo, 1.5.2010, časovka Háj-Čremošné</t>
  </si>
  <si>
    <t>Ranto</t>
  </si>
  <si>
    <t>Laco ml.</t>
  </si>
  <si>
    <t>Machálek</t>
  </si>
  <si>
    <t>Macko</t>
  </si>
  <si>
    <t>Ján</t>
  </si>
  <si>
    <t>Šichta</t>
  </si>
  <si>
    <t>Peter</t>
  </si>
  <si>
    <t xml:space="preserve">Šichtová </t>
  </si>
  <si>
    <t>Martina</t>
  </si>
  <si>
    <t>6</t>
  </si>
  <si>
    <t>7</t>
  </si>
  <si>
    <t>8</t>
  </si>
  <si>
    <t>výsledky 2. kolo, 1.5.2010, zjazd Čremošné - Háj</t>
  </si>
  <si>
    <t>výsledky 3. kolo, 26.6.2010, XC škôlka</t>
  </si>
  <si>
    <t xml:space="preserve">Trať: </t>
  </si>
  <si>
    <t>0:44:32</t>
  </si>
  <si>
    <t>0:57:53</t>
  </si>
  <si>
    <t xml:space="preserve">Hrivnák </t>
  </si>
  <si>
    <t>0:42:40</t>
  </si>
  <si>
    <t>Meriač</t>
  </si>
  <si>
    <t>0:46:33</t>
  </si>
  <si>
    <t>0:55:49</t>
  </si>
  <si>
    <t>0:41:42</t>
  </si>
  <si>
    <t>0:55:10</t>
  </si>
  <si>
    <t>0:39:29</t>
  </si>
  <si>
    <t>0:42:27</t>
  </si>
  <si>
    <t>0:51:51</t>
  </si>
  <si>
    <t>1:02:54</t>
  </si>
  <si>
    <t>0:43:54</t>
  </si>
  <si>
    <t>0:50:05</t>
  </si>
  <si>
    <t>DNF</t>
  </si>
  <si>
    <t>18.</t>
  </si>
  <si>
    <t>19.</t>
  </si>
  <si>
    <t>dnf</t>
  </si>
  <si>
    <t>výsledky 4. kolo, 27.7.2007, XC Bôr - 5 kôl</t>
  </si>
  <si>
    <t>2.kolo</t>
  </si>
  <si>
    <t>3.kolo</t>
  </si>
  <si>
    <t>4.kolo</t>
  </si>
  <si>
    <t>cieľ</t>
  </si>
  <si>
    <t>Mišo</t>
  </si>
  <si>
    <t xml:space="preserve">Ličko </t>
  </si>
  <si>
    <t>Jaroslav</t>
  </si>
  <si>
    <t>Bolek</t>
  </si>
  <si>
    <t>0:41:17</t>
  </si>
  <si>
    <t>0:07:34</t>
  </si>
  <si>
    <t>0:16:03</t>
  </si>
  <si>
    <t>0:24:35</t>
  </si>
  <si>
    <t>0:08:32</t>
  </si>
  <si>
    <t>0:17:19</t>
  </si>
  <si>
    <t>0:25:59</t>
  </si>
  <si>
    <t>0:34:25</t>
  </si>
  <si>
    <t>0:43:33</t>
  </si>
  <si>
    <t>0:17:07</t>
  </si>
  <si>
    <t>0:26:03</t>
  </si>
  <si>
    <t>0:34:35</t>
  </si>
  <si>
    <t>0:44:03</t>
  </si>
  <si>
    <t>0:08:42</t>
  </si>
  <si>
    <t>0:17:51</t>
  </si>
  <si>
    <t>0:27:02</t>
  </si>
  <si>
    <t>0:36:12</t>
  </si>
  <si>
    <t>0:45:46</t>
  </si>
  <si>
    <t>0:09:41</t>
  </si>
  <si>
    <t>0:20:30</t>
  </si>
  <si>
    <t>0:31:46</t>
  </si>
  <si>
    <t>0:42:04</t>
  </si>
  <si>
    <t>0:52:32</t>
  </si>
  <si>
    <t>Julča</t>
  </si>
  <si>
    <t>0:10:54</t>
  </si>
  <si>
    <t>0:34:07</t>
  </si>
  <si>
    <t>0:46:12</t>
  </si>
  <si>
    <t>0:58:16</t>
  </si>
  <si>
    <t>0:12:02</t>
  </si>
  <si>
    <t>0:23:45</t>
  </si>
  <si>
    <t>0:35:38</t>
  </si>
  <si>
    <t>0:47:42</t>
  </si>
  <si>
    <t>0:59:08</t>
  </si>
  <si>
    <t>0:25:52</t>
  </si>
  <si>
    <t>0:39:49</t>
  </si>
  <si>
    <t>0:53:17</t>
  </si>
  <si>
    <t>1:06:42</t>
  </si>
  <si>
    <t>Šichtová</t>
  </si>
  <si>
    <t>0:26:27</t>
  </si>
  <si>
    <t>0:39:57</t>
  </si>
  <si>
    <t>1:06:57</t>
  </si>
  <si>
    <t>20.</t>
  </si>
  <si>
    <t>výsledky 5. kolo, 12.9.2010, mariaforaš</t>
  </si>
  <si>
    <t>výsledky finále, 16.10.2010, pri bani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</si>
</sst>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h:mm:ss;@"/>
    <numFmt numFmtId="176" formatCode="[$-F400]h:mm:ss\ AM/PM"/>
    <numFmt numFmtId="177" formatCode="[$€-2]\ #\ ##,000_);[Red]\([$€-2]\ #\ ##,0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name val="FatStack BB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2" fontId="5" fillId="33" borderId="0" xfId="0" applyNumberFormat="1" applyFont="1" applyFill="1" applyAlignment="1">
      <alignment horizontal="center"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"/>
    </xf>
    <xf numFmtId="2" fontId="3" fillId="33" borderId="0" xfId="0" applyNumberFormat="1" applyFont="1" applyFill="1" applyAlignment="1">
      <alignment horizontal="right"/>
    </xf>
    <xf numFmtId="175" fontId="3" fillId="0" borderId="0" xfId="0" applyNumberFormat="1" applyFont="1" applyAlignment="1">
      <alignment horizontal="right"/>
    </xf>
    <xf numFmtId="175" fontId="7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7" fillId="0" borderId="0" xfId="0" applyNumberFormat="1" applyFont="1" applyAlignment="1">
      <alignment/>
    </xf>
    <xf numFmtId="2" fontId="3" fillId="0" borderId="1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2" fontId="3" fillId="33" borderId="15" xfId="0" applyNumberFormat="1" applyFont="1" applyFill="1" applyBorder="1" applyAlignment="1">
      <alignment horizontal="right"/>
    </xf>
    <xf numFmtId="2" fontId="3" fillId="33" borderId="16" xfId="0" applyNumberFormat="1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176" fontId="3" fillId="0" borderId="18" xfId="0" applyNumberFormat="1" applyFont="1" applyBorder="1" applyAlignment="1">
      <alignment horizontal="right"/>
    </xf>
    <xf numFmtId="175" fontId="3" fillId="0" borderId="18" xfId="0" applyNumberFormat="1" applyFont="1" applyBorder="1" applyAlignment="1">
      <alignment/>
    </xf>
    <xf numFmtId="2" fontId="5" fillId="0" borderId="18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2" fontId="7" fillId="0" borderId="18" xfId="0" applyNumberFormat="1" applyFont="1" applyBorder="1" applyAlignment="1">
      <alignment horizontal="right"/>
    </xf>
    <xf numFmtId="2" fontId="5" fillId="34" borderId="18" xfId="0" applyNumberFormat="1" applyFont="1" applyFill="1" applyBorder="1" applyAlignment="1">
      <alignment horizontal="right"/>
    </xf>
    <xf numFmtId="175" fontId="3" fillId="0" borderId="18" xfId="0" applyNumberFormat="1" applyFont="1" applyBorder="1" applyAlignment="1">
      <alignment horizontal="right"/>
    </xf>
    <xf numFmtId="175" fontId="8" fillId="34" borderId="19" xfId="0" applyNumberFormat="1" applyFont="1" applyFill="1" applyBorder="1" applyAlignment="1">
      <alignment/>
    </xf>
    <xf numFmtId="175" fontId="8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75" fontId="7" fillId="0" borderId="21" xfId="0" applyNumberFormat="1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175" fontId="7" fillId="0" borderId="22" xfId="0" applyNumberFormat="1" applyFont="1" applyBorder="1" applyAlignment="1">
      <alignment/>
    </xf>
    <xf numFmtId="175" fontId="7" fillId="0" borderId="18" xfId="0" applyNumberFormat="1" applyFont="1" applyBorder="1" applyAlignment="1">
      <alignment horizontal="right"/>
    </xf>
    <xf numFmtId="175" fontId="7" fillId="0" borderId="19" xfId="0" applyNumberFormat="1" applyFont="1" applyBorder="1" applyAlignment="1">
      <alignment horizontal="right"/>
    </xf>
    <xf numFmtId="175" fontId="8" fillId="34" borderId="19" xfId="0" applyNumberFormat="1" applyFont="1" applyFill="1" applyBorder="1" applyAlignment="1">
      <alignment horizontal="right"/>
    </xf>
    <xf numFmtId="0" fontId="5" fillId="35" borderId="17" xfId="0" applyFont="1" applyFill="1" applyBorder="1" applyAlignment="1">
      <alignment/>
    </xf>
    <xf numFmtId="0" fontId="5" fillId="35" borderId="18" xfId="0" applyFont="1" applyFill="1" applyBorder="1" applyAlignment="1">
      <alignment/>
    </xf>
    <xf numFmtId="176" fontId="3" fillId="35" borderId="18" xfId="0" applyNumberFormat="1" applyFont="1" applyFill="1" applyBorder="1" applyAlignment="1">
      <alignment horizontal="right"/>
    </xf>
    <xf numFmtId="2" fontId="5" fillId="35" borderId="0" xfId="0" applyNumberFormat="1" applyFont="1" applyFill="1" applyAlignment="1">
      <alignment horizontal="right"/>
    </xf>
    <xf numFmtId="176" fontId="8" fillId="35" borderId="19" xfId="0" applyNumberFormat="1" applyFont="1" applyFill="1" applyBorder="1" applyAlignment="1">
      <alignment horizontal="right"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175" fontId="7" fillId="35" borderId="18" xfId="0" applyNumberFormat="1" applyFont="1" applyFill="1" applyBorder="1" applyAlignment="1">
      <alignment horizontal="right"/>
    </xf>
    <xf numFmtId="2" fontId="7" fillId="35" borderId="18" xfId="0" applyNumberFormat="1" applyFont="1" applyFill="1" applyBorder="1" applyAlignment="1">
      <alignment horizontal="right"/>
    </xf>
    <xf numFmtId="176" fontId="7" fillId="35" borderId="19" xfId="0" applyNumberFormat="1" applyFont="1" applyFill="1" applyBorder="1" applyAlignment="1">
      <alignment horizontal="right"/>
    </xf>
    <xf numFmtId="175" fontId="3" fillId="35" borderId="18" xfId="0" applyNumberFormat="1" applyFont="1" applyFill="1" applyBorder="1" applyAlignment="1">
      <alignment horizontal="right"/>
    </xf>
    <xf numFmtId="2" fontId="5" fillId="35" borderId="18" xfId="0" applyNumberFormat="1" applyFont="1" applyFill="1" applyBorder="1" applyAlignment="1">
      <alignment horizontal="right"/>
    </xf>
    <xf numFmtId="175" fontId="8" fillId="35" borderId="19" xfId="0" applyNumberFormat="1" applyFont="1" applyFill="1" applyBorder="1" applyAlignment="1">
      <alignment horizontal="right"/>
    </xf>
    <xf numFmtId="175" fontId="7" fillId="35" borderId="19" xfId="0" applyNumberFormat="1" applyFont="1" applyFill="1" applyBorder="1" applyAlignment="1">
      <alignment horizontal="right"/>
    </xf>
    <xf numFmtId="0" fontId="5" fillId="35" borderId="23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175" fontId="3" fillId="35" borderId="24" xfId="0" applyNumberFormat="1" applyFont="1" applyFill="1" applyBorder="1" applyAlignment="1">
      <alignment/>
    </xf>
    <xf numFmtId="175" fontId="3" fillId="35" borderId="24" xfId="0" applyNumberFormat="1" applyFont="1" applyFill="1" applyBorder="1" applyAlignment="1">
      <alignment horizontal="right"/>
    </xf>
    <xf numFmtId="2" fontId="5" fillId="35" borderId="24" xfId="0" applyNumberFormat="1" applyFont="1" applyFill="1" applyBorder="1" applyAlignment="1">
      <alignment horizontal="right"/>
    </xf>
    <xf numFmtId="175" fontId="8" fillId="35" borderId="25" xfId="0" applyNumberFormat="1" applyFont="1" applyFill="1" applyBorder="1" applyAlignment="1">
      <alignment/>
    </xf>
    <xf numFmtId="175" fontId="7" fillId="35" borderId="18" xfId="0" applyNumberFormat="1" applyFont="1" applyFill="1" applyBorder="1" applyAlignment="1">
      <alignment/>
    </xf>
    <xf numFmtId="175" fontId="7" fillId="35" borderId="19" xfId="0" applyNumberFormat="1" applyFont="1" applyFill="1" applyBorder="1" applyAlignment="1">
      <alignment/>
    </xf>
    <xf numFmtId="175" fontId="9" fillId="0" borderId="18" xfId="0" applyNumberFormat="1" applyFont="1" applyBorder="1" applyAlignment="1">
      <alignment horizontal="right"/>
    </xf>
    <xf numFmtId="175" fontId="9" fillId="35" borderId="18" xfId="0" applyNumberFormat="1" applyFont="1" applyFill="1" applyBorder="1" applyAlignment="1">
      <alignment horizontal="right"/>
    </xf>
    <xf numFmtId="176" fontId="5" fillId="0" borderId="18" xfId="0" applyNumberFormat="1" applyFont="1" applyBorder="1" applyAlignment="1">
      <alignment horizontal="right"/>
    </xf>
    <xf numFmtId="176" fontId="5" fillId="35" borderId="18" xfId="0" applyNumberFormat="1" applyFont="1" applyFill="1" applyBorder="1" applyAlignment="1">
      <alignment horizontal="right"/>
    </xf>
    <xf numFmtId="175" fontId="5" fillId="35" borderId="18" xfId="0" applyNumberFormat="1" applyFont="1" applyFill="1" applyBorder="1" applyAlignment="1">
      <alignment horizontal="right"/>
    </xf>
    <xf numFmtId="175" fontId="5" fillId="0" borderId="18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123825</xdr:colOff>
      <xdr:row>1</xdr:row>
      <xdr:rowOff>19050</xdr:rowOff>
    </xdr:to>
    <xdr:pic>
      <xdr:nvPicPr>
        <xdr:cNvPr id="1" name="Obrázok 1" descr="logo_liga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495300</xdr:colOff>
      <xdr:row>1</xdr:row>
      <xdr:rowOff>47625</xdr:rowOff>
    </xdr:to>
    <xdr:pic>
      <xdr:nvPicPr>
        <xdr:cNvPr id="1" name="Obrázok 1" descr="logo_liga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1</xdr:row>
      <xdr:rowOff>28575</xdr:rowOff>
    </xdr:to>
    <xdr:pic>
      <xdr:nvPicPr>
        <xdr:cNvPr id="1" name="Obrázok 1" descr="logo_liga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1</xdr:row>
      <xdr:rowOff>28575</xdr:rowOff>
    </xdr:to>
    <xdr:pic>
      <xdr:nvPicPr>
        <xdr:cNvPr id="1" name="Obrázok 1" descr="logo_liga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390525</xdr:colOff>
      <xdr:row>1</xdr:row>
      <xdr:rowOff>28575</xdr:rowOff>
    </xdr:to>
    <xdr:pic>
      <xdr:nvPicPr>
        <xdr:cNvPr id="1" name="Obrázok 1" descr="logo_liga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1</xdr:row>
      <xdr:rowOff>28575</xdr:rowOff>
    </xdr:to>
    <xdr:pic>
      <xdr:nvPicPr>
        <xdr:cNvPr id="1" name="Obrázok 1" descr="logo_liga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1</xdr:row>
      <xdr:rowOff>28575</xdr:rowOff>
    </xdr:to>
    <xdr:pic>
      <xdr:nvPicPr>
        <xdr:cNvPr id="1" name="Obrázok 1" descr="logo_liga1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8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3.57421875" style="1" customWidth="1"/>
    <col min="2" max="2" width="18.7109375" style="1" customWidth="1"/>
    <col min="3" max="3" width="17.140625" style="1" customWidth="1"/>
    <col min="4" max="16384" width="9.140625" style="1" customWidth="1"/>
  </cols>
  <sheetData>
    <row r="1" spans="1:3" ht="33.75" customHeight="1">
      <c r="A1" s="2"/>
      <c r="B1" s="2"/>
      <c r="C1" s="2"/>
    </row>
    <row r="2" spans="2:3" ht="11.25">
      <c r="B2" s="3" t="s">
        <v>55</v>
      </c>
      <c r="C2" s="3"/>
    </row>
    <row r="3" spans="1:5" ht="11.25">
      <c r="A3" s="1" t="s">
        <v>0</v>
      </c>
      <c r="D3" s="4"/>
      <c r="E3" s="5"/>
    </row>
    <row r="4" spans="1:10" s="6" customFormat="1" ht="11.25">
      <c r="A4" s="7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7" t="s">
        <v>6</v>
      </c>
      <c r="G4" s="7" t="s">
        <v>7</v>
      </c>
      <c r="H4" s="7" t="s">
        <v>8</v>
      </c>
      <c r="I4" s="7" t="s">
        <v>54</v>
      </c>
      <c r="J4" s="7" t="s">
        <v>9</v>
      </c>
    </row>
    <row r="5" spans="1:16" ht="11.25">
      <c r="A5" s="9" t="s">
        <v>10</v>
      </c>
      <c r="B5" s="9" t="s">
        <v>59</v>
      </c>
      <c r="C5" s="9" t="s">
        <v>11</v>
      </c>
      <c r="D5" s="25">
        <v>100</v>
      </c>
      <c r="E5" s="10">
        <v>100</v>
      </c>
      <c r="F5" s="10">
        <v>100</v>
      </c>
      <c r="G5" s="11">
        <v>100</v>
      </c>
      <c r="H5" s="11">
        <v>100</v>
      </c>
      <c r="I5" s="11">
        <v>100</v>
      </c>
      <c r="J5" s="12">
        <f>SUM(D5:I5)</f>
        <v>600</v>
      </c>
      <c r="O5" s="21"/>
      <c r="P5" s="5"/>
    </row>
    <row r="6" spans="1:16" ht="11.25">
      <c r="A6" s="13" t="s">
        <v>12</v>
      </c>
      <c r="B6" s="9" t="s">
        <v>49</v>
      </c>
      <c r="C6" s="9" t="s">
        <v>16</v>
      </c>
      <c r="D6" s="25">
        <v>88.44</v>
      </c>
      <c r="E6" s="15">
        <v>86.88</v>
      </c>
      <c r="F6" s="15">
        <v>93.01</v>
      </c>
      <c r="G6" s="16">
        <v>93.72</v>
      </c>
      <c r="H6" s="16">
        <v>84.25</v>
      </c>
      <c r="I6" s="16">
        <v>92.16</v>
      </c>
      <c r="J6" s="17">
        <f>SUM(D6:I6)</f>
        <v>538.4599999999999</v>
      </c>
      <c r="O6" s="21"/>
      <c r="P6" s="5"/>
    </row>
    <row r="7" spans="1:16" ht="11.25">
      <c r="A7" s="13" t="s">
        <v>15</v>
      </c>
      <c r="B7" s="9" t="s">
        <v>62</v>
      </c>
      <c r="C7" s="9" t="s">
        <v>63</v>
      </c>
      <c r="D7" s="25">
        <v>88.14</v>
      </c>
      <c r="E7" s="15">
        <v>81.42</v>
      </c>
      <c r="F7" s="15">
        <v>88.66</v>
      </c>
      <c r="G7" s="16">
        <v>94.8</v>
      </c>
      <c r="H7" s="16">
        <v>90.69</v>
      </c>
      <c r="I7" s="16">
        <v>88.69</v>
      </c>
      <c r="J7" s="17">
        <f>SUM(D7:I7)</f>
        <v>532.4000000000001</v>
      </c>
      <c r="O7" s="21"/>
      <c r="P7" s="5"/>
    </row>
    <row r="8" spans="1:16" ht="11.25">
      <c r="A8" s="13" t="s">
        <v>17</v>
      </c>
      <c r="B8" s="9" t="s">
        <v>47</v>
      </c>
      <c r="C8" s="9" t="s">
        <v>48</v>
      </c>
      <c r="D8" s="25">
        <v>64.76</v>
      </c>
      <c r="E8" s="15">
        <v>88.96</v>
      </c>
      <c r="F8" s="15">
        <v>78.84</v>
      </c>
      <c r="G8" s="16">
        <v>78.59</v>
      </c>
      <c r="H8" s="16">
        <v>84.49</v>
      </c>
      <c r="I8" s="16">
        <v>75.54</v>
      </c>
      <c r="J8" s="17">
        <f>SUM(D8:I8)</f>
        <v>471.18</v>
      </c>
      <c r="O8" s="21"/>
      <c r="P8" s="5"/>
    </row>
    <row r="9" spans="1:16" ht="11.25">
      <c r="A9" s="13" t="s">
        <v>20</v>
      </c>
      <c r="B9" s="9" t="s">
        <v>21</v>
      </c>
      <c r="C9" s="9" t="s">
        <v>14</v>
      </c>
      <c r="D9" s="25">
        <v>88.52</v>
      </c>
      <c r="E9" s="15">
        <v>86.38</v>
      </c>
      <c r="F9" s="15">
        <v>94.68</v>
      </c>
      <c r="G9" s="16">
        <v>90.2</v>
      </c>
      <c r="H9" s="16">
        <v>90.57</v>
      </c>
      <c r="I9" s="16"/>
      <c r="J9" s="17">
        <f>SUM(D9:I9)</f>
        <v>450.34999999999997</v>
      </c>
      <c r="O9" s="21"/>
      <c r="P9" s="5"/>
    </row>
    <row r="10" spans="1:16" ht="11.25">
      <c r="A10" s="13" t="s">
        <v>22</v>
      </c>
      <c r="B10" s="9" t="s">
        <v>39</v>
      </c>
      <c r="C10" s="9" t="s">
        <v>40</v>
      </c>
      <c r="D10" s="25">
        <v>64.48</v>
      </c>
      <c r="E10" s="15">
        <v>77.4</v>
      </c>
      <c r="F10" s="15">
        <v>71.57</v>
      </c>
      <c r="G10" s="16">
        <v>70.85</v>
      </c>
      <c r="H10" s="16">
        <v>73.88</v>
      </c>
      <c r="I10" s="16">
        <v>65.85</v>
      </c>
      <c r="J10" s="17">
        <f>SUM(D10:I10)</f>
        <v>424.03</v>
      </c>
      <c r="O10" s="23"/>
      <c r="P10" s="5"/>
    </row>
    <row r="11" spans="1:16" ht="11.25">
      <c r="A11" s="13" t="s">
        <v>23</v>
      </c>
      <c r="B11" s="9" t="s">
        <v>50</v>
      </c>
      <c r="C11" s="9" t="s">
        <v>51</v>
      </c>
      <c r="D11" s="25">
        <v>60.76</v>
      </c>
      <c r="E11" s="15">
        <v>75.83</v>
      </c>
      <c r="F11" s="15">
        <v>70.74</v>
      </c>
      <c r="G11" s="16">
        <v>61.66</v>
      </c>
      <c r="H11" s="16">
        <v>57.41</v>
      </c>
      <c r="I11" s="16">
        <v>64.77</v>
      </c>
      <c r="J11" s="17">
        <f>SUM(D11:I11)</f>
        <v>391.16999999999996</v>
      </c>
      <c r="O11" s="23"/>
      <c r="P11" s="5"/>
    </row>
    <row r="12" spans="1:16" ht="11.25">
      <c r="A12" s="13" t="s">
        <v>26</v>
      </c>
      <c r="B12" s="9" t="s">
        <v>24</v>
      </c>
      <c r="C12" s="9" t="s">
        <v>27</v>
      </c>
      <c r="D12" s="25">
        <v>56.08</v>
      </c>
      <c r="E12" s="15">
        <v>79.26</v>
      </c>
      <c r="F12" s="15">
        <v>62.77</v>
      </c>
      <c r="G12" s="16">
        <v>61.89</v>
      </c>
      <c r="H12" s="16">
        <v>57.42</v>
      </c>
      <c r="I12" s="16">
        <v>68.15</v>
      </c>
      <c r="J12" s="17">
        <f>SUM(D12:I12)</f>
        <v>385.57000000000005</v>
      </c>
      <c r="O12" s="23"/>
      <c r="P12" s="5"/>
    </row>
    <row r="13" spans="1:16" ht="11.25">
      <c r="A13" s="13" t="s">
        <v>28</v>
      </c>
      <c r="B13" s="9" t="s">
        <v>13</v>
      </c>
      <c r="C13" s="9" t="s">
        <v>14</v>
      </c>
      <c r="D13" s="25">
        <v>87.62</v>
      </c>
      <c r="E13" s="15">
        <v>98.68</v>
      </c>
      <c r="F13" s="15">
        <v>89.94</v>
      </c>
      <c r="G13" s="16"/>
      <c r="H13" s="16"/>
      <c r="I13" s="16"/>
      <c r="J13" s="17">
        <f>SUM(D13:I13)</f>
        <v>276.24</v>
      </c>
      <c r="O13" s="21"/>
      <c r="P13" s="5"/>
    </row>
    <row r="14" spans="1:16" ht="11.25">
      <c r="A14" s="13" t="s">
        <v>29</v>
      </c>
      <c r="B14" s="9" t="s">
        <v>18</v>
      </c>
      <c r="C14" s="9" t="s">
        <v>38</v>
      </c>
      <c r="D14" s="25">
        <v>78.73</v>
      </c>
      <c r="E14" s="15">
        <v>81.64</v>
      </c>
      <c r="F14" s="15">
        <v>76.15</v>
      </c>
      <c r="G14" s="16"/>
      <c r="H14" s="16"/>
      <c r="I14" s="16"/>
      <c r="J14" s="17">
        <f>SUM(D14:I14)</f>
        <v>236.52</v>
      </c>
      <c r="O14" s="23"/>
      <c r="P14" s="5"/>
    </row>
    <row r="15" spans="1:16" ht="11.25">
      <c r="A15" s="13" t="s">
        <v>30</v>
      </c>
      <c r="B15" s="80" t="s">
        <v>24</v>
      </c>
      <c r="C15" s="80" t="s">
        <v>99</v>
      </c>
      <c r="D15" s="81"/>
      <c r="E15" s="15"/>
      <c r="F15" s="15"/>
      <c r="G15" s="16">
        <v>69.81</v>
      </c>
      <c r="H15" s="16">
        <v>71.63</v>
      </c>
      <c r="I15" s="16">
        <v>71.42</v>
      </c>
      <c r="J15" s="17">
        <f>SUM(D15:I15)</f>
        <v>212.86</v>
      </c>
      <c r="O15" s="23"/>
      <c r="P15" s="5"/>
    </row>
    <row r="16" spans="1:16" ht="11.25">
      <c r="A16" s="13" t="s">
        <v>31</v>
      </c>
      <c r="B16" s="9" t="s">
        <v>64</v>
      </c>
      <c r="C16" s="9" t="s">
        <v>65</v>
      </c>
      <c r="D16" s="25">
        <v>46.05</v>
      </c>
      <c r="E16" s="15"/>
      <c r="F16" s="15">
        <v>68.21</v>
      </c>
      <c r="G16" s="78" t="s">
        <v>90</v>
      </c>
      <c r="H16" s="16"/>
      <c r="I16" s="16">
        <v>75.16</v>
      </c>
      <c r="J16" s="17">
        <f>SUM(D16:I16)</f>
        <v>189.42</v>
      </c>
      <c r="O16" s="21"/>
      <c r="P16" s="5"/>
    </row>
    <row r="17" spans="1:16" ht="11.25">
      <c r="A17" s="13" t="s">
        <v>31</v>
      </c>
      <c r="B17" s="9" t="s">
        <v>52</v>
      </c>
      <c r="C17" s="9" t="s">
        <v>33</v>
      </c>
      <c r="D17" s="25">
        <v>77.67</v>
      </c>
      <c r="E17" s="15">
        <v>97.07</v>
      </c>
      <c r="F17" s="15"/>
      <c r="G17" s="16"/>
      <c r="H17" s="16"/>
      <c r="I17" s="16"/>
      <c r="J17" s="17">
        <f>SUM(D17:I17)</f>
        <v>174.74</v>
      </c>
      <c r="O17" s="23"/>
      <c r="P17" s="5"/>
    </row>
    <row r="18" spans="1:16" ht="11.25">
      <c r="A18" s="13" t="s">
        <v>32</v>
      </c>
      <c r="B18" s="9" t="s">
        <v>18</v>
      </c>
      <c r="C18" s="9" t="s">
        <v>19</v>
      </c>
      <c r="D18" s="25">
        <v>85.94</v>
      </c>
      <c r="E18" s="15">
        <v>85.14</v>
      </c>
      <c r="F18" s="15"/>
      <c r="G18" s="16"/>
      <c r="H18" s="16"/>
      <c r="I18" s="16"/>
      <c r="J18" s="17">
        <f>SUM(D18:I18)</f>
        <v>171.07999999999998</v>
      </c>
      <c r="O18" s="21"/>
      <c r="P18" s="5"/>
    </row>
    <row r="19" spans="1:16" ht="11.25">
      <c r="A19" s="13" t="s">
        <v>34</v>
      </c>
      <c r="B19" s="9" t="s">
        <v>57</v>
      </c>
      <c r="C19" s="9" t="s">
        <v>35</v>
      </c>
      <c r="D19" s="25">
        <v>89.36</v>
      </c>
      <c r="E19" s="15">
        <v>77</v>
      </c>
      <c r="F19" s="15"/>
      <c r="G19" s="78" t="s">
        <v>90</v>
      </c>
      <c r="H19" s="16"/>
      <c r="I19" s="16"/>
      <c r="J19" s="17">
        <f>SUM(D19:I19)</f>
        <v>166.36</v>
      </c>
      <c r="O19" s="21"/>
      <c r="P19" s="5"/>
    </row>
    <row r="20" spans="1:16" ht="11.25">
      <c r="A20" s="13" t="s">
        <v>36</v>
      </c>
      <c r="B20" s="9" t="s">
        <v>60</v>
      </c>
      <c r="C20" s="9" t="s">
        <v>61</v>
      </c>
      <c r="D20" s="25">
        <v>75.4</v>
      </c>
      <c r="E20" s="15">
        <v>83.24</v>
      </c>
      <c r="F20" s="15"/>
      <c r="G20" s="16"/>
      <c r="H20" s="16"/>
      <c r="I20" s="16"/>
      <c r="J20" s="17">
        <f>SUM(D20:I20)</f>
        <v>158.64</v>
      </c>
      <c r="O20" s="23"/>
      <c r="P20" s="5"/>
    </row>
    <row r="21" spans="1:10" ht="11.25">
      <c r="A21" s="13" t="s">
        <v>37</v>
      </c>
      <c r="B21" s="9" t="s">
        <v>49</v>
      </c>
      <c r="C21" s="9" t="s">
        <v>58</v>
      </c>
      <c r="D21" s="25">
        <v>64.32</v>
      </c>
      <c r="E21" s="15">
        <v>74.87</v>
      </c>
      <c r="F21" s="15"/>
      <c r="G21" s="16"/>
      <c r="H21" s="16"/>
      <c r="I21" s="16"/>
      <c r="J21" s="17">
        <f>SUM(D21:I21)</f>
        <v>139.19</v>
      </c>
    </row>
    <row r="22" spans="1:10" ht="11.25">
      <c r="A22" s="13" t="s">
        <v>88</v>
      </c>
      <c r="B22" s="14" t="s">
        <v>24</v>
      </c>
      <c r="C22" s="14" t="s">
        <v>25</v>
      </c>
      <c r="D22" s="16">
        <v>55.12</v>
      </c>
      <c r="E22" s="15">
        <v>83.71</v>
      </c>
      <c r="F22" s="15" t="s">
        <v>90</v>
      </c>
      <c r="G22" s="16"/>
      <c r="H22" s="16"/>
      <c r="I22" s="16"/>
      <c r="J22" s="17">
        <f>SUM(D22:I22)</f>
        <v>138.82999999999998</v>
      </c>
    </row>
    <row r="23" spans="1:10" ht="11.25">
      <c r="A23" s="13" t="s">
        <v>89</v>
      </c>
      <c r="B23" s="14" t="s">
        <v>74</v>
      </c>
      <c r="C23" s="14" t="s">
        <v>14</v>
      </c>
      <c r="D23" s="15"/>
      <c r="E23" s="15"/>
      <c r="F23" s="15">
        <v>92.54</v>
      </c>
      <c r="G23" s="16"/>
      <c r="H23" s="16"/>
      <c r="I23" s="16"/>
      <c r="J23" s="17">
        <f>SUM(D23:I23)</f>
        <v>92.54</v>
      </c>
    </row>
    <row r="24" spans="1:10" ht="11.25">
      <c r="A24" s="79" t="s">
        <v>141</v>
      </c>
      <c r="B24" s="14" t="s">
        <v>76</v>
      </c>
      <c r="C24" s="14" t="s">
        <v>11</v>
      </c>
      <c r="D24" s="15"/>
      <c r="E24" s="15"/>
      <c r="F24" s="15">
        <v>84.82</v>
      </c>
      <c r="G24" s="16"/>
      <c r="H24" s="16"/>
      <c r="I24" s="16"/>
      <c r="J24" s="17">
        <f>SUM(D24:I24)</f>
        <v>84.82</v>
      </c>
    </row>
    <row r="25" spans="1:10" ht="11.25">
      <c r="A25" s="13"/>
      <c r="B25" s="14"/>
      <c r="C25" s="14"/>
      <c r="D25" s="15"/>
      <c r="E25" s="15"/>
      <c r="F25" s="15"/>
      <c r="G25" s="16"/>
      <c r="H25" s="16"/>
      <c r="I25" s="16"/>
      <c r="J25" s="17"/>
    </row>
    <row r="26" spans="1:10" ht="11.25">
      <c r="A26" s="13"/>
      <c r="B26" s="14"/>
      <c r="C26" s="14"/>
      <c r="D26" s="15"/>
      <c r="E26" s="15"/>
      <c r="F26" s="15"/>
      <c r="G26" s="16"/>
      <c r="H26" s="16"/>
      <c r="I26" s="16"/>
      <c r="J26" s="17"/>
    </row>
    <row r="27" spans="1:10" ht="11.25">
      <c r="A27" s="13"/>
      <c r="B27" s="14"/>
      <c r="C27" s="14"/>
      <c r="D27" s="15"/>
      <c r="E27" s="15"/>
      <c r="F27" s="15"/>
      <c r="G27" s="16"/>
      <c r="H27" s="16"/>
      <c r="I27" s="16"/>
      <c r="J27" s="17"/>
    </row>
    <row r="28" spans="1:10" ht="11.25">
      <c r="A28" s="13"/>
      <c r="B28" s="14"/>
      <c r="C28" s="14"/>
      <c r="D28" s="15"/>
      <c r="E28" s="15"/>
      <c r="F28" s="15"/>
      <c r="G28" s="16"/>
      <c r="H28" s="16"/>
      <c r="I28" s="16"/>
      <c r="J28" s="17"/>
    </row>
    <row r="29" spans="1:10" ht="11.25">
      <c r="A29" s="13"/>
      <c r="B29" s="14"/>
      <c r="C29" s="14"/>
      <c r="D29" s="15"/>
      <c r="E29" s="15"/>
      <c r="F29" s="15"/>
      <c r="G29" s="16"/>
      <c r="H29" s="16"/>
      <c r="I29" s="16"/>
      <c r="J29" s="17"/>
    </row>
    <row r="30" spans="1:10" ht="11.25">
      <c r="A30" s="13"/>
      <c r="B30" s="14"/>
      <c r="C30" s="14"/>
      <c r="D30" s="15"/>
      <c r="E30" s="15"/>
      <c r="F30" s="15"/>
      <c r="G30" s="16"/>
      <c r="H30" s="16"/>
      <c r="I30" s="16"/>
      <c r="J30" s="17"/>
    </row>
    <row r="31" spans="1:10" ht="11.25">
      <c r="A31" s="13"/>
      <c r="B31" s="14"/>
      <c r="C31" s="14"/>
      <c r="D31" s="15"/>
      <c r="E31" s="15"/>
      <c r="F31" s="15"/>
      <c r="G31" s="16"/>
      <c r="H31" s="16"/>
      <c r="I31" s="16"/>
      <c r="J31" s="17"/>
    </row>
    <row r="32" spans="1:10" ht="11.25">
      <c r="A32" s="13"/>
      <c r="B32" s="14"/>
      <c r="C32" s="14"/>
      <c r="D32" s="15"/>
      <c r="E32" s="15"/>
      <c r="F32" s="15"/>
      <c r="G32" s="16"/>
      <c r="H32" s="16"/>
      <c r="I32" s="16"/>
      <c r="J32" s="17"/>
    </row>
    <row r="39" spans="4:5" ht="11.25">
      <c r="D39" s="4"/>
      <c r="E39" s="5"/>
    </row>
    <row r="40" spans="4:10" ht="11.25">
      <c r="D40" s="5"/>
      <c r="E40" s="5"/>
      <c r="J40" s="4"/>
    </row>
    <row r="41" spans="4:10" ht="11.25">
      <c r="D41" s="5"/>
      <c r="E41" s="5"/>
      <c r="J41" s="4"/>
    </row>
    <row r="42" spans="4:10" ht="11.25">
      <c r="D42" s="5"/>
      <c r="E42" s="5"/>
      <c r="J42" s="4"/>
    </row>
    <row r="43" spans="4:10" ht="11.25">
      <c r="D43" s="5"/>
      <c r="E43" s="5"/>
      <c r="J43" s="4"/>
    </row>
    <row r="44" spans="4:10" ht="11.25">
      <c r="D44" s="5"/>
      <c r="E44" s="5"/>
      <c r="J44" s="4"/>
    </row>
    <row r="45" spans="4:10" ht="11.25">
      <c r="D45" s="5"/>
      <c r="E45" s="5"/>
      <c r="J45" s="4"/>
    </row>
    <row r="46" spans="4:10" ht="11.25">
      <c r="D46" s="5"/>
      <c r="E46" s="5"/>
      <c r="J46" s="4"/>
    </row>
    <row r="47" spans="4:10" ht="11.25">
      <c r="D47" s="5"/>
      <c r="E47" s="5"/>
      <c r="J47" s="4"/>
    </row>
    <row r="48" spans="4:10" ht="11.25">
      <c r="D48" s="5"/>
      <c r="E48" s="5"/>
      <c r="J48" s="4"/>
    </row>
    <row r="49" spans="4:10" ht="11.25">
      <c r="D49" s="5"/>
      <c r="E49" s="5"/>
      <c r="J49" s="4"/>
    </row>
    <row r="50" spans="4:10" ht="11.25">
      <c r="D50" s="5"/>
      <c r="E50" s="5"/>
      <c r="J50" s="4"/>
    </row>
    <row r="51" spans="4:10" ht="11.25">
      <c r="D51" s="5"/>
      <c r="E51" s="5"/>
      <c r="J51" s="4"/>
    </row>
  </sheetData>
  <sheetProtection/>
  <printOptions/>
  <pageMargins left="0.79" right="0.79" top="0.98" bottom="0.98" header="0.49" footer="0.49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3.57421875" style="1" customWidth="1"/>
    <col min="2" max="2" width="16.28125" style="1" customWidth="1"/>
    <col min="3" max="3" width="14.00390625" style="1" customWidth="1"/>
    <col min="4" max="16384" width="9.140625" style="1" customWidth="1"/>
  </cols>
  <sheetData>
    <row r="1" spans="1:3" ht="31.5" customHeight="1">
      <c r="A1" s="18"/>
      <c r="B1" s="18"/>
      <c r="C1" s="18"/>
    </row>
    <row r="2" spans="2:3" ht="11.25">
      <c r="B2" s="3" t="s">
        <v>56</v>
      </c>
      <c r="C2" s="3"/>
    </row>
    <row r="3" spans="1:5" ht="11.25">
      <c r="A3" s="1" t="s">
        <v>41</v>
      </c>
      <c r="C3" s="1" t="s">
        <v>42</v>
      </c>
      <c r="D3" s="4"/>
      <c r="E3" s="5"/>
    </row>
    <row r="4" spans="1:6" ht="11.25">
      <c r="A4" s="19" t="s">
        <v>1</v>
      </c>
      <c r="B4" s="19" t="s">
        <v>2</v>
      </c>
      <c r="C4" s="19" t="s">
        <v>3</v>
      </c>
      <c r="D4" s="20" t="s">
        <v>43</v>
      </c>
      <c r="E4" s="20" t="s">
        <v>44</v>
      </c>
      <c r="F4" s="20" t="s">
        <v>45</v>
      </c>
    </row>
    <row r="5" spans="1:6" ht="11.25">
      <c r="A5" s="1" t="s">
        <v>10</v>
      </c>
      <c r="B5" s="1" t="s">
        <v>59</v>
      </c>
      <c r="C5" s="1" t="s">
        <v>11</v>
      </c>
      <c r="D5" s="21">
        <v>0.011956018518518517</v>
      </c>
      <c r="E5" s="5">
        <v>100</v>
      </c>
      <c r="F5" s="22">
        <f>SUM(D5-D5)</f>
        <v>0</v>
      </c>
    </row>
    <row r="6" spans="1:6" ht="11.25">
      <c r="A6" s="1" t="s">
        <v>12</v>
      </c>
      <c r="B6" s="1" t="s">
        <v>57</v>
      </c>
      <c r="C6" s="1" t="s">
        <v>35</v>
      </c>
      <c r="D6" s="23">
        <v>0.013379629629629628</v>
      </c>
      <c r="E6" s="5">
        <f>SUM((D5/D6-1)*100+100)</f>
        <v>89.3598615916955</v>
      </c>
      <c r="F6" s="24">
        <f>SUM(D6-D5)</f>
        <v>0.0014236111111111116</v>
      </c>
    </row>
    <row r="7" spans="1:6" ht="11.25">
      <c r="A7" s="1" t="s">
        <v>15</v>
      </c>
      <c r="B7" s="1" t="s">
        <v>21</v>
      </c>
      <c r="C7" s="1" t="s">
        <v>14</v>
      </c>
      <c r="D7" s="21">
        <v>0.013506944444444445</v>
      </c>
      <c r="E7" s="5">
        <f>SUM((D5/D7-1)*100+100)</f>
        <v>88.51756640959725</v>
      </c>
      <c r="F7" s="24">
        <f>SUM(D7-D5)</f>
        <v>0.0015509259259259278</v>
      </c>
    </row>
    <row r="8" spans="1:6" ht="11.25">
      <c r="A8" s="1" t="s">
        <v>17</v>
      </c>
      <c r="B8" s="1" t="s">
        <v>49</v>
      </c>
      <c r="C8" s="1" t="s">
        <v>16</v>
      </c>
      <c r="D8" s="21">
        <v>0.013518518518518518</v>
      </c>
      <c r="E8" s="5">
        <f>SUM((D5/D8-1)*100+100)</f>
        <v>88.44178082191779</v>
      </c>
      <c r="F8" s="24">
        <f>SUM(D8-D5)</f>
        <v>0.0015625000000000014</v>
      </c>
    </row>
    <row r="9" spans="1:6" ht="11.25">
      <c r="A9" s="1" t="s">
        <v>20</v>
      </c>
      <c r="B9" s="1" t="s">
        <v>62</v>
      </c>
      <c r="C9" s="1" t="s">
        <v>63</v>
      </c>
      <c r="D9" s="23">
        <v>0.013564814814814816</v>
      </c>
      <c r="E9" s="5">
        <f>SUM((D5/D9-1)*100+100)</f>
        <v>88.13993174061432</v>
      </c>
      <c r="F9" s="22">
        <f>SUM(D9-D5)</f>
        <v>0.0016087962962962991</v>
      </c>
    </row>
    <row r="10" spans="1:6" ht="11.25">
      <c r="A10" s="1" t="s">
        <v>66</v>
      </c>
      <c r="B10" s="1" t="s">
        <v>13</v>
      </c>
      <c r="C10" s="1" t="s">
        <v>14</v>
      </c>
      <c r="D10" s="21">
        <v>0.013645833333333331</v>
      </c>
      <c r="E10" s="5">
        <f>SUM((D5/D10-1)*100+100)</f>
        <v>87.61662425784563</v>
      </c>
      <c r="F10" s="22">
        <f>SUM(D10-D5)</f>
        <v>0.0016898148148148141</v>
      </c>
    </row>
    <row r="11" spans="1:6" ht="11.25">
      <c r="A11" s="1" t="s">
        <v>67</v>
      </c>
      <c r="B11" s="1" t="s">
        <v>18</v>
      </c>
      <c r="C11" s="1" t="s">
        <v>19</v>
      </c>
      <c r="D11" s="23">
        <v>0.013912037037037037</v>
      </c>
      <c r="E11" s="5">
        <f>SUM((D5/D11-1)*100+100)</f>
        <v>85.94009983361065</v>
      </c>
      <c r="F11" s="22">
        <f>SUM(D11-D5)</f>
        <v>0.00195601851851852</v>
      </c>
    </row>
    <row r="12" spans="1:6" ht="11.25">
      <c r="A12" s="1" t="s">
        <v>68</v>
      </c>
      <c r="B12" s="1" t="s">
        <v>18</v>
      </c>
      <c r="C12" s="1" t="s">
        <v>38</v>
      </c>
      <c r="D12" s="21">
        <v>0.015185185185185185</v>
      </c>
      <c r="E12" s="5">
        <f>SUM((D5/D12-1)*100+100)</f>
        <v>78.73475609756096</v>
      </c>
      <c r="F12" s="22">
        <f>SUM(D12-D5)</f>
        <v>0.0032291666666666684</v>
      </c>
    </row>
    <row r="13" spans="1:6" ht="11.25">
      <c r="A13" s="1" t="s">
        <v>28</v>
      </c>
      <c r="B13" s="1" t="s">
        <v>52</v>
      </c>
      <c r="C13" s="1" t="s">
        <v>33</v>
      </c>
      <c r="D13" s="21">
        <v>0.01539351851851852</v>
      </c>
      <c r="E13" s="5">
        <f>SUM((D5/D13-1)*100+100)</f>
        <v>77.66917293233081</v>
      </c>
      <c r="F13" s="22">
        <f>SUM(D13-D5)</f>
        <v>0.003437500000000003</v>
      </c>
    </row>
    <row r="14" spans="1:6" ht="11.25">
      <c r="A14" s="1" t="s">
        <v>29</v>
      </c>
      <c r="B14" s="1" t="s">
        <v>60</v>
      </c>
      <c r="C14" s="1" t="s">
        <v>61</v>
      </c>
      <c r="D14" s="21">
        <v>0.015856481481481482</v>
      </c>
      <c r="E14" s="5">
        <f>SUM((D5/D14-1)*100+100)</f>
        <v>75.40145985401459</v>
      </c>
      <c r="F14" s="22">
        <f>SUM(D14-D5)</f>
        <v>0.003900462962962965</v>
      </c>
    </row>
    <row r="15" spans="1:6" ht="11.25">
      <c r="A15" s="1" t="s">
        <v>30</v>
      </c>
      <c r="B15" s="1" t="s">
        <v>47</v>
      </c>
      <c r="C15" s="1" t="s">
        <v>48</v>
      </c>
      <c r="D15" s="23">
        <v>0.018460648148148146</v>
      </c>
      <c r="E15" s="5">
        <f>SUM((D5/D15-1)*100+100)</f>
        <v>64.76489028213166</v>
      </c>
      <c r="F15" s="22">
        <f>SUM(D15-D5)</f>
        <v>0.006504629629629629</v>
      </c>
    </row>
    <row r="16" spans="1:6" ht="11.25">
      <c r="A16" s="1" t="s">
        <v>31</v>
      </c>
      <c r="B16" s="1" t="s">
        <v>39</v>
      </c>
      <c r="C16" s="1" t="s">
        <v>40</v>
      </c>
      <c r="D16" s="21">
        <v>0.018541666666666668</v>
      </c>
      <c r="E16" s="5">
        <f>SUM((D5/D16-1)*100+100)</f>
        <v>64.48189762796503</v>
      </c>
      <c r="F16" s="22">
        <f>SUM(D16-D5)</f>
        <v>0.006585648148148151</v>
      </c>
    </row>
    <row r="17" spans="1:6" ht="11.25">
      <c r="A17" s="1" t="s">
        <v>53</v>
      </c>
      <c r="B17" s="1" t="s">
        <v>49</v>
      </c>
      <c r="C17" s="1" t="s">
        <v>58</v>
      </c>
      <c r="D17" s="21">
        <v>0.018587962962962962</v>
      </c>
      <c r="E17" s="5">
        <f>SUM((D5/D17-1)*100+100)</f>
        <v>64.32129514321295</v>
      </c>
      <c r="F17" s="22">
        <f>SUM(D17-D5)</f>
        <v>0.0066319444444444455</v>
      </c>
    </row>
    <row r="18" spans="1:6" ht="11.25">
      <c r="A18" s="1" t="s">
        <v>32</v>
      </c>
      <c r="B18" s="1" t="s">
        <v>50</v>
      </c>
      <c r="C18" s="1" t="s">
        <v>51</v>
      </c>
      <c r="D18" s="21">
        <v>0.019675925925925927</v>
      </c>
      <c r="E18" s="5">
        <f>SUM((D5/D18-1)*100+100)</f>
        <v>60.764705882352935</v>
      </c>
      <c r="F18" s="22">
        <f>SUM(D18-D5)</f>
        <v>0.00771990740740741</v>
      </c>
    </row>
    <row r="19" spans="1:6" ht="11.25">
      <c r="A19" s="1" t="s">
        <v>34</v>
      </c>
      <c r="B19" s="1" t="s">
        <v>24</v>
      </c>
      <c r="C19" s="1" t="s">
        <v>27</v>
      </c>
      <c r="D19" s="21">
        <v>0.021319444444444443</v>
      </c>
      <c r="E19" s="5">
        <f>SUM((D5/D19-1)*100+100)</f>
        <v>56.08034744842561</v>
      </c>
      <c r="F19" s="22">
        <f>SUM(D19-D5)</f>
        <v>0.009363425925925926</v>
      </c>
    </row>
    <row r="20" spans="1:6" ht="11.25">
      <c r="A20" s="1" t="s">
        <v>36</v>
      </c>
      <c r="B20" s="1" t="s">
        <v>24</v>
      </c>
      <c r="C20" s="1" t="s">
        <v>25</v>
      </c>
      <c r="D20" s="23">
        <v>0.021689814814814815</v>
      </c>
      <c r="E20" s="5">
        <f>SUM((D5/D20-1)*100+100)</f>
        <v>55.12273212379936</v>
      </c>
      <c r="F20" s="22">
        <f>SUM(D20-D5)</f>
        <v>0.009733796296296298</v>
      </c>
    </row>
    <row r="21" spans="1:6" ht="11.25">
      <c r="A21" s="1" t="s">
        <v>37</v>
      </c>
      <c r="B21" s="1" t="s">
        <v>64</v>
      </c>
      <c r="C21" s="1" t="s">
        <v>65</v>
      </c>
      <c r="D21" s="23">
        <v>0.02596064814814815</v>
      </c>
      <c r="E21" s="5">
        <f>SUM((D5/D21-1)*100+100)</f>
        <v>46.05439144003566</v>
      </c>
      <c r="F21" s="22">
        <f>SUM(D21-D5)</f>
        <v>0.014004629629629632</v>
      </c>
    </row>
    <row r="22" spans="4:6" ht="11.25">
      <c r="D22" s="21"/>
      <c r="E22" s="5"/>
      <c r="F22" s="22"/>
    </row>
    <row r="23" spans="4:6" ht="11.25">
      <c r="D23" s="21"/>
      <c r="E23" s="5"/>
      <c r="F23" s="22"/>
    </row>
    <row r="24" spans="4:6" ht="11.25">
      <c r="D24" s="21"/>
      <c r="E24" s="5"/>
      <c r="F24" s="22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G53" sqref="G53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16384" width="9.140625" style="1" customWidth="1"/>
  </cols>
  <sheetData>
    <row r="1" spans="1:3" ht="33" customHeight="1">
      <c r="A1" s="18"/>
      <c r="B1" s="18"/>
      <c r="C1" s="18"/>
    </row>
    <row r="2" spans="2:3" ht="11.25">
      <c r="B2" s="3" t="s">
        <v>69</v>
      </c>
      <c r="C2" s="3"/>
    </row>
    <row r="3" spans="1:5" ht="11.25">
      <c r="A3" s="1" t="s">
        <v>41</v>
      </c>
      <c r="C3" s="1" t="s">
        <v>46</v>
      </c>
      <c r="D3" s="4"/>
      <c r="E3" s="5"/>
    </row>
    <row r="4" spans="1:6" ht="11.25">
      <c r="A4" s="19" t="s">
        <v>1</v>
      </c>
      <c r="B4" s="19" t="s">
        <v>2</v>
      </c>
      <c r="C4" s="19" t="s">
        <v>3</v>
      </c>
      <c r="D4" s="20" t="s">
        <v>43</v>
      </c>
      <c r="E4" s="20" t="s">
        <v>44</v>
      </c>
      <c r="F4" s="20" t="s">
        <v>45</v>
      </c>
    </row>
    <row r="5" spans="1:6" ht="11.25">
      <c r="A5" s="1" t="s">
        <v>10</v>
      </c>
      <c r="B5" s="1" t="s">
        <v>59</v>
      </c>
      <c r="C5" s="1" t="s">
        <v>11</v>
      </c>
      <c r="D5" s="21">
        <v>0.0034490740740740745</v>
      </c>
      <c r="E5" s="5">
        <v>100</v>
      </c>
      <c r="F5" s="22">
        <f>SUM(D5-D5)</f>
        <v>0</v>
      </c>
    </row>
    <row r="6" spans="1:6" ht="11.25">
      <c r="A6" s="1" t="s">
        <v>12</v>
      </c>
      <c r="B6" s="1" t="s">
        <v>13</v>
      </c>
      <c r="C6" s="1" t="s">
        <v>14</v>
      </c>
      <c r="D6" s="21">
        <v>0.0034953703703703705</v>
      </c>
      <c r="E6" s="5">
        <f>SUM((D5/D6-1)*100+100)</f>
        <v>98.67549668874173</v>
      </c>
      <c r="F6" s="24">
        <f>SUM(D6-D5)</f>
        <v>4.6296296296296016E-05</v>
      </c>
    </row>
    <row r="7" spans="1:6" ht="11.25">
      <c r="A7" s="1" t="s">
        <v>15</v>
      </c>
      <c r="B7" s="1" t="s">
        <v>52</v>
      </c>
      <c r="C7" s="1" t="s">
        <v>33</v>
      </c>
      <c r="D7" s="21">
        <v>0.0035532407407407405</v>
      </c>
      <c r="E7" s="5">
        <f>SUM((D5/D7-1)*100+100)</f>
        <v>97.0684039087948</v>
      </c>
      <c r="F7" s="24">
        <f>SUM(D7-D5)</f>
        <v>0.00010416666666666604</v>
      </c>
    </row>
    <row r="8" spans="1:6" ht="11.25">
      <c r="A8" s="1" t="s">
        <v>17</v>
      </c>
      <c r="B8" s="1" t="s">
        <v>47</v>
      </c>
      <c r="C8" s="1" t="s">
        <v>48</v>
      </c>
      <c r="D8" s="21">
        <v>0.0038773148148148143</v>
      </c>
      <c r="E8" s="5">
        <f>SUM((D5/D8-1)*100+100)</f>
        <v>88.95522388059703</v>
      </c>
      <c r="F8" s="24">
        <f>SUM(D8-D5)</f>
        <v>0.0004282407407407399</v>
      </c>
    </row>
    <row r="9" spans="1:6" ht="11.25">
      <c r="A9" s="1" t="s">
        <v>20</v>
      </c>
      <c r="B9" s="1" t="s">
        <v>49</v>
      </c>
      <c r="C9" s="1" t="s">
        <v>16</v>
      </c>
      <c r="D9" s="21">
        <v>0.003969907407407407</v>
      </c>
      <c r="E9" s="5">
        <f>SUM((D5/D9-1)*100+100)</f>
        <v>86.88046647230323</v>
      </c>
      <c r="F9" s="22">
        <f>SUM(D9-D5)</f>
        <v>0.0005208333333333328</v>
      </c>
    </row>
    <row r="10" spans="1:6" ht="11.25">
      <c r="A10" s="1" t="s">
        <v>66</v>
      </c>
      <c r="B10" s="1" t="s">
        <v>21</v>
      </c>
      <c r="C10" s="1" t="s">
        <v>14</v>
      </c>
      <c r="D10" s="23">
        <v>0.003993055555555556</v>
      </c>
      <c r="E10" s="5">
        <f>SUM((D5/D10-1)*100+100)</f>
        <v>86.37681159420289</v>
      </c>
      <c r="F10" s="22">
        <f>SUM(D10-D5)</f>
        <v>0.0005439814814814817</v>
      </c>
    </row>
    <row r="11" spans="1:6" ht="11.25">
      <c r="A11" s="1" t="s">
        <v>67</v>
      </c>
      <c r="B11" s="1" t="s">
        <v>18</v>
      </c>
      <c r="C11" s="1" t="s">
        <v>19</v>
      </c>
      <c r="D11" s="23">
        <v>0.004050925925925926</v>
      </c>
      <c r="E11" s="5">
        <f>SUM((D5/D11-1)*100+100)</f>
        <v>85.14285714285715</v>
      </c>
      <c r="F11" s="22">
        <f>SUM(D11-D5)</f>
        <v>0.0006018518518518512</v>
      </c>
    </row>
    <row r="12" spans="1:6" ht="11.25">
      <c r="A12" s="1" t="s">
        <v>68</v>
      </c>
      <c r="B12" s="1" t="s">
        <v>24</v>
      </c>
      <c r="C12" s="1" t="s">
        <v>25</v>
      </c>
      <c r="D12" s="23">
        <v>0.004120370370370371</v>
      </c>
      <c r="E12" s="5">
        <f>SUM((D5/D12-1)*100+100)</f>
        <v>83.70786516853933</v>
      </c>
      <c r="F12" s="22">
        <f>SUM(D12-D5)</f>
        <v>0.0006712962962962961</v>
      </c>
    </row>
    <row r="13" spans="1:6" ht="11.25">
      <c r="A13" s="1" t="s">
        <v>28</v>
      </c>
      <c r="B13" s="1" t="s">
        <v>60</v>
      </c>
      <c r="C13" s="1" t="s">
        <v>61</v>
      </c>
      <c r="D13" s="21">
        <v>0.004143518518518519</v>
      </c>
      <c r="E13" s="5">
        <f>SUM((D5/D13-1)*100+100)</f>
        <v>83.24022346368716</v>
      </c>
      <c r="F13" s="22">
        <f>SUM(D13-D5)</f>
        <v>0.0006944444444444441</v>
      </c>
    </row>
    <row r="14" spans="1:6" ht="11.25">
      <c r="A14" s="1" t="s">
        <v>29</v>
      </c>
      <c r="B14" s="1" t="s">
        <v>18</v>
      </c>
      <c r="C14" s="1" t="s">
        <v>38</v>
      </c>
      <c r="D14" s="23">
        <v>0.004224537037037037</v>
      </c>
      <c r="E14" s="5">
        <f>SUM((D5/D14-1)*100+100)</f>
        <v>81.64383561643837</v>
      </c>
      <c r="F14" s="22">
        <f>SUM(D14-D5)</f>
        <v>0.0007754629629629626</v>
      </c>
    </row>
    <row r="15" spans="1:6" ht="11.25">
      <c r="A15" s="1" t="s">
        <v>30</v>
      </c>
      <c r="B15" s="1" t="s">
        <v>62</v>
      </c>
      <c r="C15" s="1" t="s">
        <v>63</v>
      </c>
      <c r="D15" s="23">
        <v>0.004236111111111111</v>
      </c>
      <c r="E15" s="5">
        <f>SUM((D5/D15-1)*100+100)</f>
        <v>81.42076502732242</v>
      </c>
      <c r="F15" s="22">
        <f>SUM(D15-D5)</f>
        <v>0.0007870370370370362</v>
      </c>
    </row>
    <row r="16" spans="1:6" ht="11.25">
      <c r="A16" s="1" t="s">
        <v>31</v>
      </c>
      <c r="B16" s="1" t="s">
        <v>24</v>
      </c>
      <c r="C16" s="1" t="s">
        <v>27</v>
      </c>
      <c r="D16" s="21">
        <v>0.0043518518518518515</v>
      </c>
      <c r="E16" s="5">
        <f>SUM((D5/D16-1)*100+100)</f>
        <v>79.2553191489362</v>
      </c>
      <c r="F16" s="22">
        <f>SUM(D16-D5)</f>
        <v>0.0009027777777777771</v>
      </c>
    </row>
    <row r="17" spans="1:6" ht="11.25">
      <c r="A17" s="1" t="s">
        <v>53</v>
      </c>
      <c r="B17" s="1" t="s">
        <v>39</v>
      </c>
      <c r="C17" s="1" t="s">
        <v>40</v>
      </c>
      <c r="D17" s="23">
        <v>0.004456018518518519</v>
      </c>
      <c r="E17" s="5">
        <f>SUM((D5/D17-1)*100+100)</f>
        <v>77.40259740259741</v>
      </c>
      <c r="F17" s="22">
        <f>SUM(D17-D5)</f>
        <v>0.0010069444444444444</v>
      </c>
    </row>
    <row r="18" spans="1:6" ht="11.25">
      <c r="A18" s="1" t="s">
        <v>32</v>
      </c>
      <c r="B18" s="1" t="s">
        <v>57</v>
      </c>
      <c r="C18" s="1" t="s">
        <v>35</v>
      </c>
      <c r="D18" s="21">
        <v>0.004479166666666667</v>
      </c>
      <c r="E18" s="5">
        <f>SUM((D5/D18-1)*100+100)</f>
        <v>77.00258397932816</v>
      </c>
      <c r="F18" s="22">
        <f>SUM(D18-D5)</f>
        <v>0.0010300925925925924</v>
      </c>
    </row>
    <row r="19" spans="1:6" ht="11.25">
      <c r="A19" s="1" t="s">
        <v>34</v>
      </c>
      <c r="B19" s="1" t="s">
        <v>50</v>
      </c>
      <c r="C19" s="1" t="s">
        <v>51</v>
      </c>
      <c r="D19" s="21">
        <v>0.004548611111111111</v>
      </c>
      <c r="E19" s="5">
        <f>SUM((D5/D19-1)*100+100)</f>
        <v>75.82697201017812</v>
      </c>
      <c r="F19" s="22">
        <f>SUM(D19-D5)</f>
        <v>0.0010995370370370365</v>
      </c>
    </row>
    <row r="20" spans="1:6" ht="11.25">
      <c r="A20" s="1" t="s">
        <v>36</v>
      </c>
      <c r="B20" s="1" t="s">
        <v>49</v>
      </c>
      <c r="C20" s="1" t="s">
        <v>58</v>
      </c>
      <c r="D20" s="23">
        <v>0.004606481481481481</v>
      </c>
      <c r="E20" s="5">
        <f>SUM((D5/D20-1)*100+100)</f>
        <v>74.8743718592965</v>
      </c>
      <c r="F20" s="22">
        <f>SUM(D20-D5)</f>
        <v>0.001157407407407407</v>
      </c>
    </row>
    <row r="21" spans="4:6" ht="11.25">
      <c r="D21" s="21"/>
      <c r="E21" s="5"/>
      <c r="F21" s="22"/>
    </row>
    <row r="22" spans="4:6" ht="11.25">
      <c r="D22" s="21"/>
      <c r="E22" s="5"/>
      <c r="F22" s="22"/>
    </row>
    <row r="23" spans="4:6" ht="11.25">
      <c r="D23" s="21"/>
      <c r="E23" s="5"/>
      <c r="F23" s="22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16384" width="9.140625" style="1" customWidth="1"/>
  </cols>
  <sheetData>
    <row r="1" spans="1:3" ht="33" customHeight="1">
      <c r="A1" s="18"/>
      <c r="B1" s="18"/>
      <c r="C1" s="18"/>
    </row>
    <row r="2" spans="2:3" ht="11.25">
      <c r="B2" s="3" t="s">
        <v>70</v>
      </c>
      <c r="C2" s="3"/>
    </row>
    <row r="3" spans="1:5" ht="11.25">
      <c r="A3" s="1" t="s">
        <v>41</v>
      </c>
      <c r="C3" s="1" t="s">
        <v>71</v>
      </c>
      <c r="D3" s="4"/>
      <c r="E3" s="5"/>
    </row>
    <row r="4" spans="1:6" ht="11.25">
      <c r="A4" s="19" t="s">
        <v>1</v>
      </c>
      <c r="B4" s="19" t="s">
        <v>2</v>
      </c>
      <c r="C4" s="19" t="s">
        <v>3</v>
      </c>
      <c r="D4" s="20" t="s">
        <v>43</v>
      </c>
      <c r="E4" s="20" t="s">
        <v>44</v>
      </c>
      <c r="F4" s="20" t="s">
        <v>45</v>
      </c>
    </row>
    <row r="5" spans="1:6" ht="11.25">
      <c r="A5" s="1" t="s">
        <v>10</v>
      </c>
      <c r="B5" s="1" t="s">
        <v>59</v>
      </c>
      <c r="C5" s="1" t="s">
        <v>11</v>
      </c>
      <c r="D5" s="21" t="s">
        <v>81</v>
      </c>
      <c r="E5" s="5">
        <v>100</v>
      </c>
      <c r="F5" s="22">
        <f>SUM(D5-D5)</f>
        <v>0</v>
      </c>
    </row>
    <row r="6" spans="1:6" ht="11.25">
      <c r="A6" s="1" t="s">
        <v>12</v>
      </c>
      <c r="B6" s="1" t="s">
        <v>21</v>
      </c>
      <c r="C6" s="1" t="s">
        <v>14</v>
      </c>
      <c r="D6" s="23" t="s">
        <v>79</v>
      </c>
      <c r="E6" s="5">
        <f>SUM((D5/D6-1)*100+100)</f>
        <v>94.68425259792167</v>
      </c>
      <c r="F6" s="24">
        <f>SUM(D6-D5)</f>
        <v>0.0015393518518518508</v>
      </c>
    </row>
    <row r="7" spans="1:6" ht="11.25">
      <c r="A7" s="1" t="s">
        <v>15</v>
      </c>
      <c r="B7" s="1" t="s">
        <v>49</v>
      </c>
      <c r="C7" s="1" t="s">
        <v>16</v>
      </c>
      <c r="D7" s="21" t="s">
        <v>82</v>
      </c>
      <c r="E7" s="5">
        <f>SUM((D5/D7-1)*100+100)</f>
        <v>93.01138594424815</v>
      </c>
      <c r="F7" s="24">
        <f>SUM(D7-D5)</f>
        <v>0.0020601851851851823</v>
      </c>
    </row>
    <row r="8" spans="1:6" ht="11.25">
      <c r="A8" s="1" t="s">
        <v>17</v>
      </c>
      <c r="B8" s="1" t="s">
        <v>74</v>
      </c>
      <c r="C8" s="1" t="s">
        <v>14</v>
      </c>
      <c r="D8" s="23" t="s">
        <v>75</v>
      </c>
      <c r="E8" s="5">
        <f>SUM((D5/D8-1)*100+100)</f>
        <v>92.53906250000003</v>
      </c>
      <c r="F8" s="24">
        <f>SUM(D8-D5)</f>
        <v>0.002210648148148142</v>
      </c>
    </row>
    <row r="9" spans="1:6" ht="11.25">
      <c r="A9" s="1" t="s">
        <v>20</v>
      </c>
      <c r="B9" s="1" t="s">
        <v>13</v>
      </c>
      <c r="C9" s="1" t="s">
        <v>14</v>
      </c>
      <c r="D9" s="21" t="s">
        <v>85</v>
      </c>
      <c r="E9" s="5">
        <f>SUM((D5/D9-1)*100+100)</f>
        <v>89.93925588458619</v>
      </c>
      <c r="F9" s="22">
        <f>SUM(D9-D5)</f>
        <v>0.003067129629629628</v>
      </c>
    </row>
    <row r="10" spans="1:6" ht="11.25">
      <c r="A10" s="1" t="s">
        <v>66</v>
      </c>
      <c r="B10" s="1" t="s">
        <v>62</v>
      </c>
      <c r="C10" s="1" t="s">
        <v>63</v>
      </c>
      <c r="D10" s="23" t="s">
        <v>72</v>
      </c>
      <c r="E10" s="5">
        <f>SUM((D5/D10-1)*100+100)</f>
        <v>88.66017964071857</v>
      </c>
      <c r="F10" s="22">
        <f>SUM(D10-D5)</f>
        <v>0.003506944444444441</v>
      </c>
    </row>
    <row r="11" spans="1:6" ht="11.25">
      <c r="A11" s="1" t="s">
        <v>67</v>
      </c>
      <c r="B11" s="1" t="s">
        <v>76</v>
      </c>
      <c r="C11" s="1" t="s">
        <v>11</v>
      </c>
      <c r="D11" s="21" t="s">
        <v>77</v>
      </c>
      <c r="E11" s="5">
        <f>SUM((D5/D11-1)*100+100)</f>
        <v>84.81919083422845</v>
      </c>
      <c r="F11" s="22">
        <f>SUM(D11-D5)</f>
        <v>0.0049074074074073985</v>
      </c>
    </row>
    <row r="12" spans="1:6" ht="11.25">
      <c r="A12" s="1" t="s">
        <v>68</v>
      </c>
      <c r="B12" s="1" t="s">
        <v>21</v>
      </c>
      <c r="C12" s="1" t="s">
        <v>48</v>
      </c>
      <c r="D12" s="21" t="s">
        <v>86</v>
      </c>
      <c r="E12" s="5">
        <f>SUM((D5/D12-1)*100+100)</f>
        <v>78.8352745424293</v>
      </c>
      <c r="F12" s="22">
        <f>SUM(D12-D5)</f>
        <v>0.0073611111111111065</v>
      </c>
    </row>
    <row r="13" spans="1:6" ht="11.25">
      <c r="A13" s="1" t="s">
        <v>28</v>
      </c>
      <c r="B13" s="1" t="s">
        <v>18</v>
      </c>
      <c r="C13" s="1" t="s">
        <v>38</v>
      </c>
      <c r="D13" s="23" t="s">
        <v>83</v>
      </c>
      <c r="E13" s="5">
        <f>SUM((D5/D13-1)*100+100)</f>
        <v>76.14914818386372</v>
      </c>
      <c r="F13" s="22">
        <f>SUM(D13-D5)</f>
        <v>0.00858796296296296</v>
      </c>
    </row>
    <row r="14" spans="1:6" ht="11.25">
      <c r="A14" s="1" t="s">
        <v>29</v>
      </c>
      <c r="B14" s="1" t="s">
        <v>39</v>
      </c>
      <c r="C14" s="1" t="s">
        <v>40</v>
      </c>
      <c r="D14" s="23" t="s">
        <v>80</v>
      </c>
      <c r="E14" s="5">
        <f>SUM((D5/D14-1)*100+100)</f>
        <v>71.57099697885198</v>
      </c>
      <c r="F14" s="22">
        <f>SUM(D14-D5)</f>
        <v>0.010891203703703698</v>
      </c>
    </row>
    <row r="15" spans="1:6" ht="11.25">
      <c r="A15" s="1" t="s">
        <v>30</v>
      </c>
      <c r="B15" s="1" t="s">
        <v>50</v>
      </c>
      <c r="C15" s="1" t="s">
        <v>51</v>
      </c>
      <c r="D15" s="21" t="s">
        <v>78</v>
      </c>
      <c r="E15" s="5">
        <f>SUM((D5/D15-1)*100+100)</f>
        <v>70.73753359211705</v>
      </c>
      <c r="F15" s="22">
        <f>SUM(D15-D5)</f>
        <v>0.011342592592592595</v>
      </c>
    </row>
    <row r="16" spans="1:6" ht="11.25">
      <c r="A16" s="1" t="s">
        <v>31</v>
      </c>
      <c r="B16" s="1" t="s">
        <v>64</v>
      </c>
      <c r="C16" s="1" t="s">
        <v>65</v>
      </c>
      <c r="D16" s="21" t="s">
        <v>73</v>
      </c>
      <c r="E16" s="5">
        <f>SUM((D5/D16-1)*100+100)</f>
        <v>68.21192052980135</v>
      </c>
      <c r="F16" s="22">
        <f>SUM(D16-D5)</f>
        <v>0.012777777777777773</v>
      </c>
    </row>
    <row r="17" spans="1:6" ht="11.25">
      <c r="A17" s="1" t="s">
        <v>53</v>
      </c>
      <c r="B17" s="1" t="s">
        <v>24</v>
      </c>
      <c r="C17" s="1" t="s">
        <v>27</v>
      </c>
      <c r="D17" s="21" t="s">
        <v>84</v>
      </c>
      <c r="E17" s="5">
        <f>SUM((D5/D17-1)*100+100)</f>
        <v>62.771595124536304</v>
      </c>
      <c r="F17" s="22">
        <f>SUM(D17-D5)</f>
        <v>0.01626157407407407</v>
      </c>
    </row>
    <row r="18" spans="1:6" ht="11.25">
      <c r="A18" s="1" t="s">
        <v>32</v>
      </c>
      <c r="B18" s="1" t="s">
        <v>24</v>
      </c>
      <c r="C18" s="1" t="s">
        <v>25</v>
      </c>
      <c r="D18" s="23" t="s">
        <v>87</v>
      </c>
      <c r="E18" s="5"/>
      <c r="F18" s="22"/>
    </row>
    <row r="19" spans="4:6" ht="11.25">
      <c r="D19" s="21"/>
      <c r="E19" s="5"/>
      <c r="F19" s="22"/>
    </row>
    <row r="20" spans="4:6" ht="11.25">
      <c r="D20" s="21"/>
      <c r="E20" s="5"/>
      <c r="F20" s="22"/>
    </row>
    <row r="21" spans="4:6" ht="11.25">
      <c r="D21" s="21"/>
      <c r="E21" s="5"/>
      <c r="F21" s="22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4" width="9.140625" style="1" customWidth="1"/>
    <col min="5" max="5" width="10.8515625" style="1" bestFit="1" customWidth="1"/>
    <col min="6" max="8" width="9.140625" style="1" customWidth="1"/>
    <col min="9" max="9" width="9.57421875" style="1" customWidth="1"/>
    <col min="10" max="16384" width="9.140625" style="1" customWidth="1"/>
  </cols>
  <sheetData>
    <row r="1" spans="1:3" ht="33" customHeight="1">
      <c r="A1" s="18"/>
      <c r="B1" s="18"/>
      <c r="C1" s="18"/>
    </row>
    <row r="2" ht="11.25">
      <c r="B2" s="3" t="s">
        <v>91</v>
      </c>
    </row>
    <row r="3" spans="1:5" ht="12" thickBot="1">
      <c r="A3" s="1" t="s">
        <v>41</v>
      </c>
      <c r="D3" s="4"/>
      <c r="E3" s="5"/>
    </row>
    <row r="4" spans="1:10" ht="11.25">
      <c r="A4" s="26" t="s">
        <v>1</v>
      </c>
      <c r="B4" s="27" t="s">
        <v>2</v>
      </c>
      <c r="C4" s="27" t="s">
        <v>3</v>
      </c>
      <c r="D4" s="27" t="s">
        <v>4</v>
      </c>
      <c r="E4" s="27" t="s">
        <v>92</v>
      </c>
      <c r="F4" s="27" t="s">
        <v>93</v>
      </c>
      <c r="G4" s="27" t="s">
        <v>94</v>
      </c>
      <c r="H4" s="28" t="s">
        <v>95</v>
      </c>
      <c r="I4" s="28" t="s">
        <v>44</v>
      </c>
      <c r="J4" s="29" t="s">
        <v>45</v>
      </c>
    </row>
    <row r="5" spans="1:10" ht="11.25">
      <c r="A5" s="30" t="s">
        <v>10</v>
      </c>
      <c r="B5" s="31" t="s">
        <v>59</v>
      </c>
      <c r="C5" s="31" t="s">
        <v>11</v>
      </c>
      <c r="D5" s="32" t="s">
        <v>101</v>
      </c>
      <c r="E5" s="32" t="s">
        <v>102</v>
      </c>
      <c r="F5" s="32" t="s">
        <v>103</v>
      </c>
      <c r="G5" s="32">
        <v>0.022858796296296294</v>
      </c>
      <c r="H5" s="74" t="s">
        <v>100</v>
      </c>
      <c r="I5" s="34">
        <v>100</v>
      </c>
      <c r="J5" s="41">
        <f>SUM(H5-H5)</f>
        <v>0</v>
      </c>
    </row>
    <row r="6" spans="1:10" ht="11.25">
      <c r="A6" s="35"/>
      <c r="B6" s="36"/>
      <c r="C6" s="36"/>
      <c r="D6" s="47"/>
      <c r="E6" s="72">
        <f>SUM(E5-D5)</f>
        <v>0.005891203703703704</v>
      </c>
      <c r="F6" s="72">
        <f>SUM(F5-E5)</f>
        <v>0.005925925925925925</v>
      </c>
      <c r="G6" s="72">
        <f>SUM(G5-F5)</f>
        <v>0.005787037037037035</v>
      </c>
      <c r="H6" s="72">
        <f>SUM(H5-G5)</f>
        <v>0.005810185185185186</v>
      </c>
      <c r="I6" s="37"/>
      <c r="J6" s="48"/>
    </row>
    <row r="7" spans="1:10" ht="11.25">
      <c r="A7" s="50" t="s">
        <v>12</v>
      </c>
      <c r="B7" s="51" t="s">
        <v>62</v>
      </c>
      <c r="C7" s="51" t="s">
        <v>63</v>
      </c>
      <c r="D7" s="52" t="s">
        <v>104</v>
      </c>
      <c r="E7" s="52" t="s">
        <v>105</v>
      </c>
      <c r="F7" s="52" t="s">
        <v>106</v>
      </c>
      <c r="G7" s="52" t="s">
        <v>107</v>
      </c>
      <c r="H7" s="75" t="s">
        <v>108</v>
      </c>
      <c r="I7" s="53">
        <f>SUM((H5/H7-1)*100+100)</f>
        <v>94.79525449674702</v>
      </c>
      <c r="J7" s="54">
        <f>SUM(H7-H5)</f>
        <v>0.001574074074074075</v>
      </c>
    </row>
    <row r="8" spans="1:10" ht="11.25">
      <c r="A8" s="55"/>
      <c r="B8" s="56"/>
      <c r="C8" s="56"/>
      <c r="D8" s="57"/>
      <c r="E8" s="73">
        <f>SUM(E7-D7)</f>
        <v>0.006099537037037036</v>
      </c>
      <c r="F8" s="73">
        <f>SUM(F7-E7)</f>
        <v>0.006018518518518522</v>
      </c>
      <c r="G8" s="73">
        <f>SUM(G7-F7)</f>
        <v>0.005856481481481476</v>
      </c>
      <c r="H8" s="73">
        <f>SUM(H7-G7)</f>
        <v>0.006342592592592594</v>
      </c>
      <c r="I8" s="58"/>
      <c r="J8" s="59"/>
    </row>
    <row r="9" spans="1:10" ht="11.25">
      <c r="A9" s="30" t="s">
        <v>15</v>
      </c>
      <c r="B9" s="31" t="s">
        <v>49</v>
      </c>
      <c r="C9" s="31" t="s">
        <v>16</v>
      </c>
      <c r="D9" s="39">
        <v>0.00587962962962963</v>
      </c>
      <c r="E9" s="39" t="s">
        <v>109</v>
      </c>
      <c r="F9" s="39" t="s">
        <v>110</v>
      </c>
      <c r="G9" s="39" t="s">
        <v>111</v>
      </c>
      <c r="H9" s="77" t="s">
        <v>112</v>
      </c>
      <c r="I9" s="34">
        <f>SUM((H5/H9-1)*100+100)</f>
        <v>93.71925841846387</v>
      </c>
      <c r="J9" s="41">
        <f>SUM(H9-H5)</f>
        <v>0.001921296296296296</v>
      </c>
    </row>
    <row r="10" spans="1:10" ht="11.25">
      <c r="A10" s="35"/>
      <c r="B10" s="36"/>
      <c r="C10" s="36"/>
      <c r="D10" s="47"/>
      <c r="E10" s="72">
        <f>SUM(E9-D9)</f>
        <v>0.006006944444444446</v>
      </c>
      <c r="F10" s="72">
        <f>SUM(F9-E9)</f>
        <v>0.006203703703703703</v>
      </c>
      <c r="G10" s="72">
        <f>SUM(G9-F9)</f>
        <v>0.005925925925925928</v>
      </c>
      <c r="H10" s="72">
        <f>SUM(H9-G9)</f>
        <v>0.006574074074074069</v>
      </c>
      <c r="I10" s="37"/>
      <c r="J10" s="48"/>
    </row>
    <row r="11" spans="1:10" ht="11.25">
      <c r="A11" s="50" t="s">
        <v>17</v>
      </c>
      <c r="B11" s="51" t="s">
        <v>21</v>
      </c>
      <c r="C11" s="51" t="s">
        <v>96</v>
      </c>
      <c r="D11" s="60" t="s">
        <v>113</v>
      </c>
      <c r="E11" s="60" t="s">
        <v>114</v>
      </c>
      <c r="F11" s="60" t="s">
        <v>115</v>
      </c>
      <c r="G11" s="60" t="s">
        <v>116</v>
      </c>
      <c r="H11" s="76" t="s">
        <v>117</v>
      </c>
      <c r="I11" s="61">
        <f>SUM((H5/H11-1)*100+100)</f>
        <v>90.20393299344501</v>
      </c>
      <c r="J11" s="62">
        <f>SUM(H11-H5)</f>
        <v>0.0031134259259259257</v>
      </c>
    </row>
    <row r="12" spans="1:10" ht="11.25">
      <c r="A12" s="55"/>
      <c r="B12" s="56"/>
      <c r="C12" s="56"/>
      <c r="D12" s="57"/>
      <c r="E12" s="73">
        <f>SUM(E11-D11)</f>
        <v>0.0063541666666666686</v>
      </c>
      <c r="F12" s="73">
        <f>SUM(F11-E11)</f>
        <v>0.006377314814814815</v>
      </c>
      <c r="G12" s="73">
        <f>SUM(G11-F11)</f>
        <v>0.006365740740740741</v>
      </c>
      <c r="H12" s="73">
        <f>SUM(H11-G11)</f>
        <v>0.006643518518518514</v>
      </c>
      <c r="I12" s="58"/>
      <c r="J12" s="63"/>
    </row>
    <row r="13" spans="1:10" ht="11.25">
      <c r="A13" s="30" t="s">
        <v>20</v>
      </c>
      <c r="B13" s="31" t="s">
        <v>21</v>
      </c>
      <c r="C13" s="31" t="s">
        <v>48</v>
      </c>
      <c r="D13" s="39" t="s">
        <v>118</v>
      </c>
      <c r="E13" s="39" t="s">
        <v>119</v>
      </c>
      <c r="F13" s="39" t="s">
        <v>120</v>
      </c>
      <c r="G13" s="39" t="s">
        <v>121</v>
      </c>
      <c r="H13" s="77" t="s">
        <v>122</v>
      </c>
      <c r="I13" s="34">
        <f>SUM((H5/H13-1)*100+100)</f>
        <v>78.58502538071065</v>
      </c>
      <c r="J13" s="41">
        <f>SUM(H13-H5)</f>
        <v>0.007812500000000003</v>
      </c>
    </row>
    <row r="14" spans="1:10" ht="11.25">
      <c r="A14" s="35"/>
      <c r="B14" s="36"/>
      <c r="C14" s="36"/>
      <c r="D14" s="47"/>
      <c r="E14" s="72">
        <f>SUM(E13-D13)</f>
        <v>0.007511574074074074</v>
      </c>
      <c r="F14" s="72">
        <f>SUM(F13-E13)</f>
        <v>0.007824074074074072</v>
      </c>
      <c r="G14" s="72">
        <f>SUM(G13-F13)</f>
        <v>0.007152777777777782</v>
      </c>
      <c r="H14" s="72">
        <f>SUM(H13-G13)</f>
        <v>0.007268518518518518</v>
      </c>
      <c r="I14" s="37"/>
      <c r="J14" s="48"/>
    </row>
    <row r="15" spans="1:10" ht="11.25">
      <c r="A15" s="50" t="s">
        <v>22</v>
      </c>
      <c r="B15" s="51" t="s">
        <v>39</v>
      </c>
      <c r="C15" s="51" t="s">
        <v>123</v>
      </c>
      <c r="D15" s="60" t="s">
        <v>124</v>
      </c>
      <c r="E15" s="60">
        <v>0.015578703703703704</v>
      </c>
      <c r="F15" s="60" t="s">
        <v>125</v>
      </c>
      <c r="G15" s="60" t="s">
        <v>126</v>
      </c>
      <c r="H15" s="76" t="s">
        <v>127</v>
      </c>
      <c r="I15" s="61">
        <f>SUM((H5/H15-1)*100+100)</f>
        <v>70.85240274599542</v>
      </c>
      <c r="J15" s="62">
        <f>SUM(H15-H5)</f>
        <v>0.011793981481481485</v>
      </c>
    </row>
    <row r="16" spans="1:10" ht="11.25">
      <c r="A16" s="55"/>
      <c r="B16" s="56"/>
      <c r="C16" s="56"/>
      <c r="D16" s="57"/>
      <c r="E16" s="73">
        <f>SUM(E15-D15)</f>
        <v>0.00800925925925926</v>
      </c>
      <c r="F16" s="73">
        <f>SUM(F15-E15)</f>
        <v>0.008113425925925925</v>
      </c>
      <c r="G16" s="73">
        <f>SUM(G15-F15)</f>
        <v>0.008391203703703703</v>
      </c>
      <c r="H16" s="73">
        <f>SUM(H15-G15)</f>
        <v>0.008379629629629633</v>
      </c>
      <c r="I16" s="58"/>
      <c r="J16" s="63"/>
    </row>
    <row r="17" spans="1:10" ht="11.25">
      <c r="A17" s="30" t="s">
        <v>23</v>
      </c>
      <c r="B17" s="31" t="s">
        <v>24</v>
      </c>
      <c r="C17" s="31" t="s">
        <v>99</v>
      </c>
      <c r="D17" s="39" t="s">
        <v>128</v>
      </c>
      <c r="E17" s="39" t="s">
        <v>129</v>
      </c>
      <c r="F17" s="39" t="s">
        <v>130</v>
      </c>
      <c r="G17" s="39" t="s">
        <v>131</v>
      </c>
      <c r="H17" s="77" t="s">
        <v>132</v>
      </c>
      <c r="I17" s="34">
        <f>SUM((H5/H17-1)*100+100)</f>
        <v>69.81397970687712</v>
      </c>
      <c r="J17" s="41">
        <f>SUM(H17-H5)</f>
        <v>0.012395833333333332</v>
      </c>
    </row>
    <row r="18" spans="1:10" ht="11.25">
      <c r="A18" s="35"/>
      <c r="B18" s="36"/>
      <c r="C18" s="36"/>
      <c r="D18" s="47"/>
      <c r="E18" s="72">
        <f>SUM(E17-D17)</f>
        <v>0.008136574074074076</v>
      </c>
      <c r="F18" s="72">
        <f>SUM(F17-E17)</f>
        <v>0.008252314814814816</v>
      </c>
      <c r="G18" s="72">
        <f>SUM(G17-F17)</f>
        <v>0.00837962962962963</v>
      </c>
      <c r="H18" s="72">
        <f>SUM(H17-G17)</f>
        <v>0.00793981481481481</v>
      </c>
      <c r="I18" s="37"/>
      <c r="J18" s="48"/>
    </row>
    <row r="19" spans="1:10" ht="11.25">
      <c r="A19" s="50" t="s">
        <v>26</v>
      </c>
      <c r="B19" s="51" t="s">
        <v>24</v>
      </c>
      <c r="C19" s="51" t="s">
        <v>27</v>
      </c>
      <c r="D19" s="60">
        <v>0.008587962962962962</v>
      </c>
      <c r="E19" s="60" t="s">
        <v>133</v>
      </c>
      <c r="F19" s="60" t="s">
        <v>134</v>
      </c>
      <c r="G19" s="60" t="s">
        <v>135</v>
      </c>
      <c r="H19" s="76" t="s">
        <v>136</v>
      </c>
      <c r="I19" s="61">
        <f>SUM((H5/H19-1)*100+100)</f>
        <v>61.89405297351325</v>
      </c>
      <c r="J19" s="62">
        <f>SUM(H19-H5)</f>
        <v>0.01765046296296296</v>
      </c>
    </row>
    <row r="20" spans="1:10" ht="11.25">
      <c r="A20" s="55"/>
      <c r="B20" s="56"/>
      <c r="C20" s="56"/>
      <c r="D20" s="57"/>
      <c r="E20" s="73">
        <f>SUM(E19-D19)</f>
        <v>0.009375</v>
      </c>
      <c r="F20" s="73">
        <f>SUM(F19-E19)</f>
        <v>0.009687500000000002</v>
      </c>
      <c r="G20" s="73">
        <f>SUM(G19-F19)</f>
        <v>0.00935185185185185</v>
      </c>
      <c r="H20" s="73">
        <f>SUM(H19-G19)</f>
        <v>0.009317129629629627</v>
      </c>
      <c r="I20" s="58"/>
      <c r="J20" s="63"/>
    </row>
    <row r="21" spans="1:10" ht="11.25">
      <c r="A21" s="30" t="s">
        <v>28</v>
      </c>
      <c r="B21" s="31" t="s">
        <v>97</v>
      </c>
      <c r="C21" s="31" t="s">
        <v>98</v>
      </c>
      <c r="D21" s="39">
        <v>0.009340277777777777</v>
      </c>
      <c r="E21" s="39" t="s">
        <v>138</v>
      </c>
      <c r="F21" s="39" t="s">
        <v>139</v>
      </c>
      <c r="G21" s="39">
        <v>0.03729166666666667</v>
      </c>
      <c r="H21" s="77" t="s">
        <v>140</v>
      </c>
      <c r="I21" s="38">
        <f>SUM((H5/H21-1)*100+100)</f>
        <v>61.66293253671895</v>
      </c>
      <c r="J21" s="49">
        <f>SUM(H21-H7)</f>
        <v>0.016249999999999997</v>
      </c>
    </row>
    <row r="22" spans="1:10" ht="11.25">
      <c r="A22" s="35"/>
      <c r="B22" s="36"/>
      <c r="C22" s="36"/>
      <c r="D22" s="47"/>
      <c r="E22" s="72">
        <f>SUM(E21-D21)</f>
        <v>0.009027777777777777</v>
      </c>
      <c r="F22" s="72">
        <f>SUM(F21-E21)</f>
        <v>0.009375000000000005</v>
      </c>
      <c r="G22" s="72">
        <f>SUM(G21-F21)</f>
        <v>0.009548611111111108</v>
      </c>
      <c r="H22" s="72">
        <f>SUM(H21-G21)</f>
        <v>0.009201388888888884</v>
      </c>
      <c r="I22" s="37"/>
      <c r="J22" s="48"/>
    </row>
    <row r="23" spans="1:10" ht="13.5" customHeight="1">
      <c r="A23" s="64" t="s">
        <v>29</v>
      </c>
      <c r="B23" s="65" t="s">
        <v>57</v>
      </c>
      <c r="C23" s="65" t="s">
        <v>35</v>
      </c>
      <c r="D23" s="66"/>
      <c r="E23" s="66"/>
      <c r="F23" s="66"/>
      <c r="G23" s="66"/>
      <c r="H23" s="67"/>
      <c r="I23" s="68" t="s">
        <v>87</v>
      </c>
      <c r="J23" s="69"/>
    </row>
    <row r="24" spans="1:10" ht="13.5" customHeight="1">
      <c r="A24" s="55"/>
      <c r="B24" s="56"/>
      <c r="C24" s="56"/>
      <c r="D24" s="70"/>
      <c r="E24" s="70"/>
      <c r="F24" s="70"/>
      <c r="G24" s="70"/>
      <c r="H24" s="70"/>
      <c r="I24" s="58"/>
      <c r="J24" s="71"/>
    </row>
    <row r="25" spans="1:10" ht="11.25">
      <c r="A25" s="30" t="s">
        <v>30</v>
      </c>
      <c r="B25" s="31" t="s">
        <v>137</v>
      </c>
      <c r="C25" s="31" t="s">
        <v>65</v>
      </c>
      <c r="D25" s="33"/>
      <c r="E25" s="33"/>
      <c r="F25" s="33"/>
      <c r="G25" s="33"/>
      <c r="H25" s="39"/>
      <c r="I25" s="38" t="s">
        <v>87</v>
      </c>
      <c r="J25" s="40"/>
    </row>
    <row r="26" spans="1:10" ht="12" thickBot="1">
      <c r="A26" s="42"/>
      <c r="B26" s="43"/>
      <c r="C26" s="43"/>
      <c r="D26" s="43"/>
      <c r="E26" s="44"/>
      <c r="F26" s="44"/>
      <c r="G26" s="44"/>
      <c r="H26" s="44"/>
      <c r="I26" s="45"/>
      <c r="J26" s="46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16384" width="9.140625" style="1" customWidth="1"/>
  </cols>
  <sheetData>
    <row r="1" spans="1:3" ht="33" customHeight="1">
      <c r="A1" s="18"/>
      <c r="B1" s="18"/>
      <c r="C1" s="18"/>
    </row>
    <row r="2" spans="2:3" ht="11.25">
      <c r="B2" s="3" t="s">
        <v>142</v>
      </c>
      <c r="C2" s="3"/>
    </row>
    <row r="3" spans="1:5" ht="11.25">
      <c r="A3" s="1" t="s">
        <v>41</v>
      </c>
      <c r="C3" s="1" t="s">
        <v>71</v>
      </c>
      <c r="D3" s="4"/>
      <c r="E3" s="5"/>
    </row>
    <row r="4" spans="1:6" ht="11.25">
      <c r="A4" s="19" t="s">
        <v>1</v>
      </c>
      <c r="B4" s="19" t="s">
        <v>2</v>
      </c>
      <c r="C4" s="19" t="s">
        <v>3</v>
      </c>
      <c r="D4" s="20" t="s">
        <v>43</v>
      </c>
      <c r="E4" s="20" t="s">
        <v>44</v>
      </c>
      <c r="F4" s="20" t="s">
        <v>45</v>
      </c>
    </row>
    <row r="5" spans="1:6" ht="11.25">
      <c r="A5" s="1" t="s">
        <v>10</v>
      </c>
      <c r="B5" s="1" t="s">
        <v>59</v>
      </c>
      <c r="C5" s="1" t="s">
        <v>11</v>
      </c>
      <c r="D5" s="21">
        <v>0.03688657407407408</v>
      </c>
      <c r="E5" s="5">
        <v>100</v>
      </c>
      <c r="F5" s="22">
        <f>SUM(D5-D5)</f>
        <v>0</v>
      </c>
    </row>
    <row r="6" spans="1:6" ht="11.25">
      <c r="A6" s="1" t="s">
        <v>12</v>
      </c>
      <c r="B6" s="1" t="s">
        <v>62</v>
      </c>
      <c r="C6" s="1" t="s">
        <v>63</v>
      </c>
      <c r="D6" s="23">
        <v>0.040671296296296296</v>
      </c>
      <c r="E6" s="5">
        <f>SUM((D5/D6-1)*100+100)</f>
        <v>90.69436539556062</v>
      </c>
      <c r="F6" s="24">
        <f>SUM(D6-D5)</f>
        <v>0.003784722222222217</v>
      </c>
    </row>
    <row r="7" spans="1:6" ht="11.25">
      <c r="A7" s="1" t="s">
        <v>15</v>
      </c>
      <c r="B7" s="1" t="s">
        <v>21</v>
      </c>
      <c r="C7" s="1" t="s">
        <v>14</v>
      </c>
      <c r="D7" s="21">
        <v>0.040729166666666664</v>
      </c>
      <c r="E7" s="5">
        <f>SUM((D5/D7-1)*100+100)</f>
        <v>90.56550156294404</v>
      </c>
      <c r="F7" s="24">
        <f>SUM(D7-D5)</f>
        <v>0.003842592592592585</v>
      </c>
    </row>
    <row r="8" spans="1:6" ht="11.25">
      <c r="A8" s="1" t="s">
        <v>17</v>
      </c>
      <c r="B8" s="1" t="s">
        <v>21</v>
      </c>
      <c r="C8" s="1" t="s">
        <v>48</v>
      </c>
      <c r="D8" s="23">
        <v>0.0436574074074074</v>
      </c>
      <c r="E8" s="5">
        <f>SUM((D5/D8-1)*100+100)</f>
        <v>84.49098621420998</v>
      </c>
      <c r="F8" s="24">
        <f>SUM(D8-D5)</f>
        <v>0.006770833333333323</v>
      </c>
    </row>
    <row r="9" spans="1:6" ht="11.25">
      <c r="A9" s="1" t="s">
        <v>20</v>
      </c>
      <c r="B9" s="1" t="s">
        <v>49</v>
      </c>
      <c r="C9" s="1" t="s">
        <v>16</v>
      </c>
      <c r="D9" s="21">
        <v>0.04378472222222222</v>
      </c>
      <c r="E9" s="5">
        <f>SUM((D5/D9-1)*100+100)</f>
        <v>84.24530795664819</v>
      </c>
      <c r="F9" s="22">
        <f>SUM(D9-D5)</f>
        <v>0.006898148148148139</v>
      </c>
    </row>
    <row r="10" spans="1:6" ht="11.25">
      <c r="A10" s="1" t="s">
        <v>66</v>
      </c>
      <c r="B10" s="1" t="s">
        <v>39</v>
      </c>
      <c r="C10" s="1" t="s">
        <v>40</v>
      </c>
      <c r="D10" s="23">
        <v>0.049930555555555554</v>
      </c>
      <c r="E10" s="5">
        <f>SUM((D5/D10-1)*100+100)</f>
        <v>73.87575336114975</v>
      </c>
      <c r="F10" s="22">
        <f>SUM(D10-D5)</f>
        <v>0.013043981481481476</v>
      </c>
    </row>
    <row r="11" spans="1:6" ht="11.25">
      <c r="A11" s="1" t="s">
        <v>67</v>
      </c>
      <c r="B11" s="1" t="s">
        <v>24</v>
      </c>
      <c r="C11" s="1" t="s">
        <v>99</v>
      </c>
      <c r="D11" s="21">
        <v>0.051493055555555556</v>
      </c>
      <c r="E11" s="5">
        <f>SUM((D5/D11-1)*100+100)</f>
        <v>71.63407507305013</v>
      </c>
      <c r="F11" s="22">
        <f>SUM(D11-D5)</f>
        <v>0.014606481481481477</v>
      </c>
    </row>
    <row r="12" spans="1:6" ht="11.25">
      <c r="A12" s="1" t="s">
        <v>68</v>
      </c>
      <c r="B12" s="1" t="s">
        <v>24</v>
      </c>
      <c r="C12" s="1" t="s">
        <v>27</v>
      </c>
      <c r="D12" s="21">
        <v>0.0642361111111111</v>
      </c>
      <c r="E12" s="5">
        <f>SUM((D5/D12-1)*100+100)</f>
        <v>57.423423423423436</v>
      </c>
      <c r="F12" s="22">
        <f>SUM(D12-D5)</f>
        <v>0.027349537037037026</v>
      </c>
    </row>
    <row r="13" spans="1:6" ht="11.25">
      <c r="A13" s="1" t="s">
        <v>28</v>
      </c>
      <c r="B13" s="1" t="s">
        <v>50</v>
      </c>
      <c r="C13" s="1" t="s">
        <v>51</v>
      </c>
      <c r="D13" s="23">
        <v>0.06424768518518519</v>
      </c>
      <c r="E13" s="5">
        <f>SUM((D5/D13-1)*100+100)</f>
        <v>57.41307872455415</v>
      </c>
      <c r="F13" s="22">
        <f>SUM(D13-D5)</f>
        <v>0.027361111111111107</v>
      </c>
    </row>
    <row r="14" spans="4:6" ht="11.25">
      <c r="D14" s="23"/>
      <c r="E14" s="5"/>
      <c r="F14" s="22"/>
    </row>
    <row r="15" spans="4:6" ht="11.25">
      <c r="D15" s="21"/>
      <c r="E15" s="5"/>
      <c r="F15" s="22"/>
    </row>
    <row r="16" spans="4:6" ht="11.25">
      <c r="D16" s="21"/>
      <c r="E16" s="5"/>
      <c r="F16" s="22"/>
    </row>
    <row r="17" spans="4:6" ht="11.25">
      <c r="D17" s="21"/>
      <c r="E17" s="5"/>
      <c r="F17" s="22"/>
    </row>
    <row r="18" spans="4:6" ht="11.25">
      <c r="D18" s="23"/>
      <c r="E18" s="5"/>
      <c r="F18" s="22"/>
    </row>
    <row r="19" spans="4:6" ht="11.25">
      <c r="D19" s="21"/>
      <c r="E19" s="5"/>
      <c r="F19" s="22"/>
    </row>
    <row r="20" spans="4:6" ht="11.25">
      <c r="D20" s="21"/>
      <c r="E20" s="5"/>
      <c r="F20" s="22"/>
    </row>
    <row r="21" spans="4:6" ht="11.25">
      <c r="D21" s="21"/>
      <c r="E21" s="5"/>
      <c r="F21" s="22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3.57421875" style="1" customWidth="1"/>
    <col min="2" max="2" width="11.8515625" style="1" customWidth="1"/>
    <col min="3" max="16384" width="9.140625" style="1" customWidth="1"/>
  </cols>
  <sheetData>
    <row r="1" spans="1:3" ht="33" customHeight="1">
      <c r="A1" s="18"/>
      <c r="B1" s="18"/>
      <c r="C1" s="18"/>
    </row>
    <row r="2" spans="2:3" ht="11.25">
      <c r="B2" s="3" t="s">
        <v>143</v>
      </c>
      <c r="C2" s="3"/>
    </row>
    <row r="3" spans="1:5" ht="11.25">
      <c r="A3" s="1" t="s">
        <v>41</v>
      </c>
      <c r="C3" s="1" t="s">
        <v>71</v>
      </c>
      <c r="D3" s="4"/>
      <c r="E3" s="5"/>
    </row>
    <row r="4" spans="1:6" ht="11.25">
      <c r="A4" s="19" t="s">
        <v>1</v>
      </c>
      <c r="B4" s="19" t="s">
        <v>2</v>
      </c>
      <c r="C4" s="19" t="s">
        <v>3</v>
      </c>
      <c r="D4" s="20" t="s">
        <v>43</v>
      </c>
      <c r="E4" s="20" t="s">
        <v>44</v>
      </c>
      <c r="F4" s="20" t="s">
        <v>45</v>
      </c>
    </row>
    <row r="5" spans="1:6" ht="11.25">
      <c r="A5" s="1" t="s">
        <v>10</v>
      </c>
      <c r="B5" s="1" t="s">
        <v>59</v>
      </c>
      <c r="C5" s="1" t="s">
        <v>11</v>
      </c>
      <c r="D5" s="21">
        <v>0.027766203703703706</v>
      </c>
      <c r="E5" s="5">
        <v>100</v>
      </c>
      <c r="F5" s="22">
        <f>SUM(D5-D5)</f>
        <v>0</v>
      </c>
    </row>
    <row r="6" spans="1:6" ht="11.25">
      <c r="A6" s="1" t="s">
        <v>12</v>
      </c>
      <c r="B6" s="1" t="s">
        <v>49</v>
      </c>
      <c r="C6" s="1" t="s">
        <v>16</v>
      </c>
      <c r="D6" s="23">
        <v>0.030127314814814815</v>
      </c>
      <c r="E6" s="5">
        <f>SUM((D5/D6-1)*100+100)</f>
        <v>92.16288897426047</v>
      </c>
      <c r="F6" s="24">
        <f>SUM(D6-D5)</f>
        <v>0.002361111111111109</v>
      </c>
    </row>
    <row r="7" spans="1:6" ht="11.25">
      <c r="A7" s="1" t="s">
        <v>15</v>
      </c>
      <c r="B7" s="1" t="s">
        <v>62</v>
      </c>
      <c r="C7" s="1" t="s">
        <v>63</v>
      </c>
      <c r="D7" s="21">
        <v>0.03130787037037037</v>
      </c>
      <c r="E7" s="5">
        <f>SUM((D5/D7-1)*100+100)</f>
        <v>88.68761552680223</v>
      </c>
      <c r="F7" s="24">
        <f>SUM(D7-D5)</f>
        <v>0.0035416666666666617</v>
      </c>
    </row>
    <row r="8" spans="1:6" ht="11.25">
      <c r="A8" s="1" t="s">
        <v>17</v>
      </c>
      <c r="B8" s="1" t="s">
        <v>21</v>
      </c>
      <c r="C8" s="1" t="s">
        <v>48</v>
      </c>
      <c r="D8" s="23">
        <v>0.036759259259259255</v>
      </c>
      <c r="E8" s="5">
        <f>SUM((D5/D8-1)*100+100)</f>
        <v>75.53526448362722</v>
      </c>
      <c r="F8" s="24">
        <f>SUM(D8-D5)</f>
        <v>0.00899305555555555</v>
      </c>
    </row>
    <row r="9" spans="1:6" ht="11.25">
      <c r="A9" s="1" t="s">
        <v>20</v>
      </c>
      <c r="B9" s="1" t="s">
        <v>64</v>
      </c>
      <c r="C9" s="1" t="s">
        <v>65</v>
      </c>
      <c r="D9" s="21">
        <v>0.036944444444444446</v>
      </c>
      <c r="E9" s="5">
        <f>SUM((D5/D9-1)*100+100)</f>
        <v>75.15664160401003</v>
      </c>
      <c r="F9" s="22">
        <f>SUM(D9-D5)</f>
        <v>0.00917824074074074</v>
      </c>
    </row>
    <row r="10" spans="1:6" ht="11.25">
      <c r="A10" s="1" t="s">
        <v>66</v>
      </c>
      <c r="B10" s="1" t="s">
        <v>24</v>
      </c>
      <c r="C10" s="1" t="s">
        <v>99</v>
      </c>
      <c r="D10" s="23">
        <v>0.038877314814814816</v>
      </c>
      <c r="E10" s="5">
        <f>SUM((D5/D10-1)*100+100)</f>
        <v>71.42006549568325</v>
      </c>
      <c r="F10" s="22">
        <f>SUM(D10-D5)</f>
        <v>0.01111111111111111</v>
      </c>
    </row>
    <row r="11" spans="1:6" ht="11.25">
      <c r="A11" s="1" t="s">
        <v>67</v>
      </c>
      <c r="B11" s="1" t="s">
        <v>24</v>
      </c>
      <c r="C11" s="1" t="s">
        <v>27</v>
      </c>
      <c r="D11" s="21">
        <v>0.04074074074074074</v>
      </c>
      <c r="E11" s="5">
        <f>SUM((D5/D11-1)*100+100)</f>
        <v>68.1534090909091</v>
      </c>
      <c r="F11" s="22">
        <f>SUM(D11-D5)</f>
        <v>0.012974537037037031</v>
      </c>
    </row>
    <row r="12" spans="1:6" ht="11.25">
      <c r="A12" s="1" t="s">
        <v>68</v>
      </c>
      <c r="B12" s="1" t="s">
        <v>39</v>
      </c>
      <c r="C12" s="1" t="s">
        <v>40</v>
      </c>
      <c r="D12" s="21">
        <v>0.042164351851851856</v>
      </c>
      <c r="E12" s="5">
        <f>SUM((D5/D12-1)*100+100)</f>
        <v>65.85231951688169</v>
      </c>
      <c r="F12" s="22">
        <f>SUM(D12-D5)</f>
        <v>0.01439814814814815</v>
      </c>
    </row>
    <row r="13" spans="1:6" ht="11.25">
      <c r="A13" s="1" t="s">
        <v>28</v>
      </c>
      <c r="B13" s="1" t="s">
        <v>50</v>
      </c>
      <c r="C13" s="1" t="s">
        <v>51</v>
      </c>
      <c r="D13" s="23">
        <v>0.04287037037037037</v>
      </c>
      <c r="E13" s="5">
        <f>SUM((D5/D13-1)*100+100)</f>
        <v>64.76781857451405</v>
      </c>
      <c r="F13" s="22">
        <f>SUM(D13-D5)</f>
        <v>0.015104166666666665</v>
      </c>
    </row>
    <row r="14" spans="4:6" ht="11.25">
      <c r="D14" s="23"/>
      <c r="E14" s="5"/>
      <c r="F14" s="22"/>
    </row>
    <row r="15" spans="4:6" ht="11.25">
      <c r="D15" s="21"/>
      <c r="E15" s="5"/>
      <c r="F15" s="22"/>
    </row>
    <row r="16" spans="4:6" ht="11.25">
      <c r="D16" s="21"/>
      <c r="E16" s="5"/>
      <c r="F16" s="22"/>
    </row>
    <row r="17" spans="4:6" ht="11.25">
      <c r="D17" s="21"/>
      <c r="E17" s="5"/>
      <c r="F17" s="22"/>
    </row>
    <row r="18" spans="4:6" ht="11.25">
      <c r="D18" s="23"/>
      <c r="E18" s="5"/>
      <c r="F18" s="22"/>
    </row>
    <row r="19" spans="4:6" ht="11.25">
      <c r="D19" s="21"/>
      <c r="E19" s="5"/>
      <c r="F19" s="22"/>
    </row>
    <row r="20" spans="4:6" ht="11.25">
      <c r="D20" s="21"/>
      <c r="E20" s="5"/>
      <c r="F20" s="22"/>
    </row>
    <row r="21" spans="4:6" ht="11.25">
      <c r="D21" s="21"/>
      <c r="E21" s="5"/>
      <c r="F21" s="22"/>
    </row>
  </sheetData>
  <sheetProtection/>
  <printOptions/>
  <pageMargins left="0.79" right="0.79" top="0.98" bottom="0.98" header="0.49" footer="0.49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danasGROUP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danas</dc:creator>
  <cp:keywords/>
  <dc:description/>
  <cp:lastModifiedBy>danas</cp:lastModifiedBy>
  <cp:lastPrinted>2010-09-04T07:38:50Z</cp:lastPrinted>
  <dcterms:created xsi:type="dcterms:W3CDTF">2004-04-11T13:16:16Z</dcterms:created>
  <dcterms:modified xsi:type="dcterms:W3CDTF">2010-10-16T09:41:41Z</dcterms:modified>
  <cp:category/>
  <cp:version/>
  <cp:contentType/>
  <cp:contentStatus/>
</cp:coreProperties>
</file>