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7935" activeTab="0"/>
  </bookViews>
  <sheets>
    <sheet name="celkové poradie" sheetId="1" r:id="rId1"/>
    <sheet name="1. kolo ČDV" sheetId="2" r:id="rId2"/>
    <sheet name="2. kolo ZJAZD" sheetId="3" r:id="rId3"/>
    <sheet name="3. kolo XC Bôr" sheetId="4" r:id="rId4"/>
    <sheet name="4.kolo krit. ML" sheetId="5" r:id="rId5"/>
    <sheet name="5.kolo finále XC baňa" sheetId="6" r:id="rId6"/>
  </sheets>
  <definedNames/>
  <calcPr fullCalcOnLoad="1"/>
</workbook>
</file>

<file path=xl/sharedStrings.xml><?xml version="1.0" encoding="utf-8"?>
<sst xmlns="http://schemas.openxmlformats.org/spreadsheetml/2006/main" count="519" uniqueCount="112">
  <si>
    <t>por</t>
  </si>
  <si>
    <t>priezvisko</t>
  </si>
  <si>
    <t>meno</t>
  </si>
  <si>
    <t>klub</t>
  </si>
  <si>
    <t>čas</t>
  </si>
  <si>
    <t>body TL</t>
  </si>
  <si>
    <t>1.</t>
  </si>
  <si>
    <t>2.</t>
  </si>
  <si>
    <t>Juraj</t>
  </si>
  <si>
    <t>3.</t>
  </si>
  <si>
    <t>4.</t>
  </si>
  <si>
    <t>Kubík</t>
  </si>
  <si>
    <t>Michal</t>
  </si>
  <si>
    <t>KPHC Turčianske Teplice</t>
  </si>
  <si>
    <t>5.</t>
  </si>
  <si>
    <t>Pavlík</t>
  </si>
  <si>
    <t>6.</t>
  </si>
  <si>
    <t>Vričan</t>
  </si>
  <si>
    <t>Andrej</t>
  </si>
  <si>
    <t>7.</t>
  </si>
  <si>
    <t>Jaroslav</t>
  </si>
  <si>
    <t>8.</t>
  </si>
  <si>
    <t>9.</t>
  </si>
  <si>
    <t>10.</t>
  </si>
  <si>
    <t>Daniel</t>
  </si>
  <si>
    <t>11.</t>
  </si>
  <si>
    <t xml:space="preserve">Ličko </t>
  </si>
  <si>
    <t>1.kolo</t>
  </si>
  <si>
    <t>2. kolo</t>
  </si>
  <si>
    <t>3. kolo</t>
  </si>
  <si>
    <t>4. kolo</t>
  </si>
  <si>
    <t>5. kolo</t>
  </si>
  <si>
    <t>celkovo</t>
  </si>
  <si>
    <t>12.</t>
  </si>
  <si>
    <t xml:space="preserve">Vlčko </t>
  </si>
  <si>
    <t>Ladislav</t>
  </si>
  <si>
    <t>13.</t>
  </si>
  <si>
    <t>Roman</t>
  </si>
  <si>
    <r>
      <t xml:space="preserve">Kategória: </t>
    </r>
    <r>
      <rPr>
        <b/>
        <sz val="8"/>
        <rFont val="Arial"/>
        <family val="0"/>
      </rPr>
      <t>VOĽNÁ</t>
    </r>
  </si>
  <si>
    <t>14.</t>
  </si>
  <si>
    <r>
      <t xml:space="preserve">Kategória: </t>
    </r>
    <r>
      <rPr>
        <b/>
        <sz val="8"/>
        <rFont val="Arial"/>
        <family val="2"/>
      </rPr>
      <t>FŠECI</t>
    </r>
  </si>
  <si>
    <t>Ľuboš</t>
  </si>
  <si>
    <t xml:space="preserve">Kubíková </t>
  </si>
  <si>
    <t>Júlia</t>
  </si>
  <si>
    <t>Braňo</t>
  </si>
  <si>
    <t>Štrenger</t>
  </si>
  <si>
    <t>strata na víť</t>
  </si>
  <si>
    <t>Kašuba</t>
  </si>
  <si>
    <t>Lukáš</t>
  </si>
  <si>
    <t>Števček</t>
  </si>
  <si>
    <t>Miro</t>
  </si>
  <si>
    <t>15.</t>
  </si>
  <si>
    <t>16.</t>
  </si>
  <si>
    <t>17.</t>
  </si>
  <si>
    <t>18.</t>
  </si>
  <si>
    <t>19.</t>
  </si>
  <si>
    <t>20.</t>
  </si>
  <si>
    <t>Trať: 3700 m, prevýšenie 288 m</t>
  </si>
  <si>
    <t>celkové poradie</t>
  </si>
  <si>
    <r>
      <t>TEPLICKA LIGA 2006</t>
    </r>
    <r>
      <rPr>
        <b/>
        <sz val="14"/>
        <rFont val="Tahoma"/>
        <family val="2"/>
      </rPr>
      <t xml:space="preserve"> - </t>
    </r>
    <r>
      <rPr>
        <b/>
        <sz val="14"/>
        <rFont val="Air Conditioner"/>
        <family val="0"/>
      </rPr>
      <t>antišok race</t>
    </r>
  </si>
  <si>
    <t>výsledky 1. kolo, 5.5.2006, časovka Háj-Čremošné</t>
  </si>
  <si>
    <t>Novák</t>
  </si>
  <si>
    <t>Robo</t>
  </si>
  <si>
    <t>Turčianske Teplice</t>
  </si>
  <si>
    <t>Fero</t>
  </si>
  <si>
    <t>Lenčeš</t>
  </si>
  <si>
    <t>Laco</t>
  </si>
  <si>
    <t>Hudec</t>
  </si>
  <si>
    <t>Bolek</t>
  </si>
  <si>
    <t>Machálek</t>
  </si>
  <si>
    <t>Požeský</t>
  </si>
  <si>
    <t>Karol</t>
  </si>
  <si>
    <t>Marek</t>
  </si>
  <si>
    <t>21.</t>
  </si>
  <si>
    <t>výsledky 2. kolo, 19.5.2006,zjazd Čremošné-Háj</t>
  </si>
  <si>
    <t xml:space="preserve">Porubský </t>
  </si>
  <si>
    <t xml:space="preserve">Piško </t>
  </si>
  <si>
    <t>Vladimír</t>
  </si>
  <si>
    <t>Porubský</t>
  </si>
  <si>
    <t>Piško</t>
  </si>
  <si>
    <t>Vlado</t>
  </si>
  <si>
    <t>22.</t>
  </si>
  <si>
    <t>23.</t>
  </si>
  <si>
    <t xml:space="preserve">Machálek </t>
  </si>
  <si>
    <t xml:space="preserve">Procner </t>
  </si>
  <si>
    <t>vzdal</t>
  </si>
  <si>
    <t>diskval</t>
  </si>
  <si>
    <t>František</t>
  </si>
  <si>
    <t>24.</t>
  </si>
  <si>
    <t>Procner</t>
  </si>
  <si>
    <t>25.</t>
  </si>
  <si>
    <t xml:space="preserve">Števček </t>
  </si>
  <si>
    <t>výsledky 3. kolo, 23.6.2006,XC Lesopark Bôr</t>
  </si>
  <si>
    <t>Okruh: 4200m, 3 kolá</t>
  </si>
  <si>
    <t>www.kphc.sk</t>
  </si>
  <si>
    <t>výsledky 4. kolo, 30.7.2006,kritérium Malé Lazy</t>
  </si>
  <si>
    <t>Okruh: 1300m, 7 kôl</t>
  </si>
  <si>
    <t>Šovčík</t>
  </si>
  <si>
    <t>Martin</t>
  </si>
  <si>
    <t>ELITE COM XC TR</t>
  </si>
  <si>
    <t>Chyľa</t>
  </si>
  <si>
    <t>Tomáš</t>
  </si>
  <si>
    <t>26.</t>
  </si>
  <si>
    <t>27.</t>
  </si>
  <si>
    <t>výsledky 5. kolo - FINÁLE, 10.9.2006,XC pri bani</t>
  </si>
  <si>
    <t>Okruh: 1800m, 5 kôl</t>
  </si>
  <si>
    <t xml:space="preserve">Špánik </t>
  </si>
  <si>
    <t>peter</t>
  </si>
  <si>
    <t>Blatnica</t>
  </si>
  <si>
    <t>28.</t>
  </si>
  <si>
    <t>Špánik</t>
  </si>
  <si>
    <t>Peter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</si>
</sst>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  <numFmt numFmtId="168" formatCode="[$-41B]d\.\ mmmm\ yyyy"/>
    <numFmt numFmtId="169" formatCode="h:mm:ss;@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FatStack BB"/>
      <family val="2"/>
    </font>
    <font>
      <b/>
      <sz val="14"/>
      <name val="Tahoma"/>
      <family val="2"/>
    </font>
    <font>
      <b/>
      <sz val="14"/>
      <name val="Air Condition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u val="single"/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9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9" fillId="0" borderId="0" xfId="17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phc.sk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3.57421875" style="1" customWidth="1"/>
    <col min="2" max="2" width="13.140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58</v>
      </c>
    </row>
    <row r="3" spans="1:6" ht="11.25">
      <c r="A3" s="1" t="s">
        <v>38</v>
      </c>
      <c r="E3" s="2"/>
      <c r="F3" s="3"/>
    </row>
    <row r="4" spans="1:10" s="8" customFormat="1" ht="11.25">
      <c r="A4" s="6" t="s">
        <v>0</v>
      </c>
      <c r="B4" s="6" t="s">
        <v>1</v>
      </c>
      <c r="C4" s="6" t="s">
        <v>2</v>
      </c>
      <c r="D4" s="6" t="s">
        <v>3</v>
      </c>
      <c r="E4" s="7" t="s">
        <v>27</v>
      </c>
      <c r="F4" s="7" t="s">
        <v>28</v>
      </c>
      <c r="G4" s="6" t="s">
        <v>29</v>
      </c>
      <c r="H4" s="6" t="s">
        <v>30</v>
      </c>
      <c r="I4" s="6" t="s">
        <v>31</v>
      </c>
      <c r="J4" s="6" t="s">
        <v>32</v>
      </c>
    </row>
    <row r="5" spans="1:10" ht="11.25">
      <c r="A5" s="15" t="s">
        <v>6</v>
      </c>
      <c r="B5" s="15" t="s">
        <v>34</v>
      </c>
      <c r="C5" s="15" t="s">
        <v>35</v>
      </c>
      <c r="D5" s="15" t="s">
        <v>13</v>
      </c>
      <c r="E5" s="16">
        <v>100</v>
      </c>
      <c r="F5" s="16">
        <v>92.42</v>
      </c>
      <c r="G5" s="16">
        <v>92.03</v>
      </c>
      <c r="H5" s="17">
        <v>92.55</v>
      </c>
      <c r="I5" s="17">
        <v>92.05</v>
      </c>
      <c r="J5" s="18">
        <f>SUM(E5+F5+G5+H5+I5)</f>
        <v>469.05000000000007</v>
      </c>
    </row>
    <row r="6" spans="1:10" ht="11.25">
      <c r="A6" s="15" t="s">
        <v>7</v>
      </c>
      <c r="B6" s="15" t="s">
        <v>17</v>
      </c>
      <c r="C6" s="15" t="s">
        <v>68</v>
      </c>
      <c r="D6" s="15" t="s">
        <v>13</v>
      </c>
      <c r="E6" s="16">
        <v>73.82</v>
      </c>
      <c r="F6" s="16">
        <v>79.25</v>
      </c>
      <c r="G6" s="16">
        <v>78.96</v>
      </c>
      <c r="H6" s="17">
        <v>81.3</v>
      </c>
      <c r="I6" s="17">
        <v>85.63</v>
      </c>
      <c r="J6" s="18">
        <f>SUM(E6+F6+G6+H6+I6)</f>
        <v>398.96</v>
      </c>
    </row>
    <row r="7" spans="1:10" ht="11.25">
      <c r="A7" s="15" t="s">
        <v>9</v>
      </c>
      <c r="B7" s="15" t="s">
        <v>11</v>
      </c>
      <c r="C7" s="15" t="s">
        <v>12</v>
      </c>
      <c r="D7" s="15" t="s">
        <v>13</v>
      </c>
      <c r="E7" s="16">
        <v>77.3</v>
      </c>
      <c r="F7" s="16">
        <v>84.31</v>
      </c>
      <c r="G7" s="16">
        <v>73.78</v>
      </c>
      <c r="H7" s="15">
        <v>70.04</v>
      </c>
      <c r="I7" s="17">
        <v>85.71</v>
      </c>
      <c r="J7" s="18">
        <f>SUM(E7+F7+G7+H7+I7)</f>
        <v>391.14</v>
      </c>
    </row>
    <row r="8" spans="1:10" ht="11.25">
      <c r="A8" s="15" t="s">
        <v>10</v>
      </c>
      <c r="B8" s="15" t="s">
        <v>26</v>
      </c>
      <c r="C8" s="15" t="s">
        <v>20</v>
      </c>
      <c r="D8" s="15" t="s">
        <v>13</v>
      </c>
      <c r="E8" s="16">
        <v>71.93</v>
      </c>
      <c r="F8" s="16">
        <v>81.91</v>
      </c>
      <c r="G8" s="16">
        <v>76.52</v>
      </c>
      <c r="H8" s="15">
        <v>74.38</v>
      </c>
      <c r="I8" s="17">
        <v>83.3</v>
      </c>
      <c r="J8" s="18">
        <f>SUM(E8+F8+G8+H8+I8)</f>
        <v>388.04</v>
      </c>
    </row>
    <row r="9" spans="1:10" ht="11.25">
      <c r="A9" s="15" t="s">
        <v>14</v>
      </c>
      <c r="B9" s="15" t="s">
        <v>42</v>
      </c>
      <c r="C9" s="15" t="s">
        <v>43</v>
      </c>
      <c r="D9" s="15" t="s">
        <v>13</v>
      </c>
      <c r="E9" s="16">
        <v>67.49</v>
      </c>
      <c r="F9" s="16">
        <v>83.2</v>
      </c>
      <c r="G9" s="16">
        <v>76.72</v>
      </c>
      <c r="H9" s="17">
        <v>76.74</v>
      </c>
      <c r="I9" s="17">
        <v>82.92</v>
      </c>
      <c r="J9" s="18">
        <f>SUM(E9+F9+G9+H9+I9)</f>
        <v>387.07</v>
      </c>
    </row>
    <row r="10" spans="1:10" ht="11.25">
      <c r="A10" s="15" t="s">
        <v>16</v>
      </c>
      <c r="B10" s="15" t="s">
        <v>17</v>
      </c>
      <c r="C10" s="15" t="s">
        <v>18</v>
      </c>
      <c r="D10" s="15" t="s">
        <v>13</v>
      </c>
      <c r="E10" s="16">
        <v>66.3</v>
      </c>
      <c r="F10" s="16">
        <v>80.46</v>
      </c>
      <c r="G10" s="16">
        <v>71.52</v>
      </c>
      <c r="H10" s="17">
        <v>78.39</v>
      </c>
      <c r="I10" s="17">
        <v>78.26</v>
      </c>
      <c r="J10" s="18">
        <f>SUM(E10+F10+G10+H10+I10)</f>
        <v>374.92999999999995</v>
      </c>
    </row>
    <row r="11" spans="1:10" ht="11.25">
      <c r="A11" s="15" t="s">
        <v>19</v>
      </c>
      <c r="B11" s="15" t="s">
        <v>47</v>
      </c>
      <c r="C11" s="15" t="s">
        <v>12</v>
      </c>
      <c r="D11" s="15" t="s">
        <v>13</v>
      </c>
      <c r="E11" s="16">
        <v>86.83</v>
      </c>
      <c r="F11" s="16">
        <v>100</v>
      </c>
      <c r="G11" s="16">
        <v>86.68</v>
      </c>
      <c r="H11" s="15">
        <v>92.48</v>
      </c>
      <c r="I11" s="17"/>
      <c r="J11" s="18">
        <f>SUM(E11+F11+G11+H11+I11)</f>
        <v>365.99</v>
      </c>
    </row>
    <row r="12" spans="1:10" ht="11.25">
      <c r="A12" s="15" t="s">
        <v>21</v>
      </c>
      <c r="B12" s="15" t="s">
        <v>26</v>
      </c>
      <c r="C12" s="15" t="s">
        <v>48</v>
      </c>
      <c r="D12" s="15" t="s">
        <v>13</v>
      </c>
      <c r="E12" s="16">
        <v>87.5</v>
      </c>
      <c r="F12" s="16">
        <v>87.33</v>
      </c>
      <c r="G12" s="16"/>
      <c r="H12" s="17">
        <v>95.96</v>
      </c>
      <c r="I12" s="17">
        <v>94.79</v>
      </c>
      <c r="J12" s="18">
        <f>SUM(E12+F12+G12+H12+I12)</f>
        <v>365.58</v>
      </c>
    </row>
    <row r="13" spans="1:10" ht="11.25">
      <c r="A13" s="15" t="s">
        <v>22</v>
      </c>
      <c r="B13" s="15" t="s">
        <v>67</v>
      </c>
      <c r="C13" s="15" t="s">
        <v>50</v>
      </c>
      <c r="D13" s="15" t="s">
        <v>63</v>
      </c>
      <c r="E13" s="16">
        <v>77.19</v>
      </c>
      <c r="F13" s="16">
        <v>85.44</v>
      </c>
      <c r="G13" s="16">
        <v>0</v>
      </c>
      <c r="H13" s="17">
        <v>80.61</v>
      </c>
      <c r="I13" s="17">
        <v>69.73</v>
      </c>
      <c r="J13" s="18">
        <f>SUM(E13+F13+G13+H13+I13)</f>
        <v>312.97</v>
      </c>
    </row>
    <row r="14" spans="1:10" ht="11.25">
      <c r="A14" s="15" t="s">
        <v>23</v>
      </c>
      <c r="B14" s="15" t="s">
        <v>45</v>
      </c>
      <c r="C14" s="15" t="s">
        <v>20</v>
      </c>
      <c r="D14" s="15" t="s">
        <v>13</v>
      </c>
      <c r="E14" s="16">
        <v>69.71</v>
      </c>
      <c r="F14" s="16">
        <v>85.68</v>
      </c>
      <c r="G14" s="16"/>
      <c r="H14" s="17">
        <v>76.02</v>
      </c>
      <c r="I14" s="17">
        <v>75.2</v>
      </c>
      <c r="J14" s="18">
        <f>SUM(E14+F14+G14+H14+I14)</f>
        <v>306.60999999999996</v>
      </c>
    </row>
    <row r="15" spans="1:10" ht="11.25">
      <c r="A15" s="15" t="s">
        <v>25</v>
      </c>
      <c r="B15" s="15" t="s">
        <v>17</v>
      </c>
      <c r="C15" s="15" t="s">
        <v>24</v>
      </c>
      <c r="D15" s="15" t="s">
        <v>13</v>
      </c>
      <c r="E15" s="16">
        <v>64.65</v>
      </c>
      <c r="F15" s="16">
        <v>27.52</v>
      </c>
      <c r="G15" s="16">
        <v>66.04</v>
      </c>
      <c r="H15" s="17">
        <v>69.7</v>
      </c>
      <c r="I15" s="17">
        <v>74.43</v>
      </c>
      <c r="J15" s="18">
        <f>SUM(E15+F15+G15+H15+I15)</f>
        <v>302.34000000000003</v>
      </c>
    </row>
    <row r="16" spans="1:10" ht="11.25">
      <c r="A16" s="15" t="s">
        <v>33</v>
      </c>
      <c r="B16" s="15" t="s">
        <v>69</v>
      </c>
      <c r="C16" s="15" t="s">
        <v>8</v>
      </c>
      <c r="D16" s="15" t="s">
        <v>13</v>
      </c>
      <c r="E16" s="16">
        <v>97.69</v>
      </c>
      <c r="F16" s="16"/>
      <c r="G16" s="16">
        <v>100</v>
      </c>
      <c r="H16" s="15"/>
      <c r="I16" s="17">
        <v>100</v>
      </c>
      <c r="J16" s="18">
        <f>SUM(E16+F16+G16+H16+I16)</f>
        <v>297.69</v>
      </c>
    </row>
    <row r="17" spans="1:10" ht="11.25">
      <c r="A17" s="15" t="s">
        <v>36</v>
      </c>
      <c r="B17" s="15" t="s">
        <v>11</v>
      </c>
      <c r="C17" s="15" t="s">
        <v>50</v>
      </c>
      <c r="D17" s="15" t="s">
        <v>13</v>
      </c>
      <c r="E17" s="16">
        <v>64.16</v>
      </c>
      <c r="F17" s="16">
        <v>77.89</v>
      </c>
      <c r="G17" s="16">
        <v>69.93</v>
      </c>
      <c r="H17" s="15">
        <v>71.29</v>
      </c>
      <c r="I17" s="17"/>
      <c r="J17" s="18">
        <f>SUM(E17+F17+G17+H17+I17)</f>
        <v>283.27000000000004</v>
      </c>
    </row>
    <row r="18" spans="1:10" ht="11.25">
      <c r="A18" s="15" t="s">
        <v>39</v>
      </c>
      <c r="B18" s="15" t="s">
        <v>17</v>
      </c>
      <c r="C18" s="15" t="s">
        <v>64</v>
      </c>
      <c r="D18" s="15" t="s">
        <v>13</v>
      </c>
      <c r="E18" s="16">
        <v>70.19</v>
      </c>
      <c r="F18" s="16"/>
      <c r="G18" s="16">
        <v>79.11</v>
      </c>
      <c r="H18" s="17">
        <v>82.31</v>
      </c>
      <c r="I18" s="17"/>
      <c r="J18" s="18">
        <f>SUM(E18+F18+G18+H18+I18)</f>
        <v>231.61</v>
      </c>
    </row>
    <row r="19" spans="1:10" ht="11.25">
      <c r="A19" s="15" t="s">
        <v>51</v>
      </c>
      <c r="B19" s="15" t="s">
        <v>100</v>
      </c>
      <c r="C19" s="15" t="s">
        <v>101</v>
      </c>
      <c r="D19" s="15" t="s">
        <v>63</v>
      </c>
      <c r="E19" s="16"/>
      <c r="F19" s="16"/>
      <c r="G19" s="16"/>
      <c r="H19" s="17">
        <v>94.92</v>
      </c>
      <c r="I19" s="17">
        <v>98.87</v>
      </c>
      <c r="J19" s="18">
        <f>SUM(E19+F19+G19+H19+I19)</f>
        <v>193.79000000000002</v>
      </c>
    </row>
    <row r="20" spans="1:10" ht="11.25">
      <c r="A20" s="15" t="s">
        <v>52</v>
      </c>
      <c r="B20" s="15" t="s">
        <v>15</v>
      </c>
      <c r="C20" s="15" t="s">
        <v>41</v>
      </c>
      <c r="D20" s="15" t="s">
        <v>13</v>
      </c>
      <c r="E20" s="16">
        <v>89.11</v>
      </c>
      <c r="F20" s="16"/>
      <c r="G20" s="16"/>
      <c r="H20" s="15">
        <v>87.46</v>
      </c>
      <c r="I20" s="17"/>
      <c r="J20" s="18">
        <f>SUM(E20+F20+G20+H20+I20)</f>
        <v>176.57</v>
      </c>
    </row>
    <row r="21" spans="1:10" ht="11.25">
      <c r="A21" s="15" t="s">
        <v>53</v>
      </c>
      <c r="B21" s="15" t="s">
        <v>70</v>
      </c>
      <c r="C21" s="15" t="s">
        <v>71</v>
      </c>
      <c r="D21" s="15" t="s">
        <v>13</v>
      </c>
      <c r="E21" s="16">
        <v>51.68</v>
      </c>
      <c r="F21" s="16">
        <v>52.66</v>
      </c>
      <c r="G21" s="16"/>
      <c r="H21" s="17">
        <v>67.16</v>
      </c>
      <c r="I21" s="17"/>
      <c r="J21" s="18">
        <f>SUM(E21+F21+G21+H21+I21)</f>
        <v>171.5</v>
      </c>
    </row>
    <row r="22" spans="1:10" ht="11.25">
      <c r="A22" s="15" t="s">
        <v>54</v>
      </c>
      <c r="B22" s="15" t="s">
        <v>26</v>
      </c>
      <c r="C22" s="15" t="s">
        <v>37</v>
      </c>
      <c r="D22" s="15" t="s">
        <v>13</v>
      </c>
      <c r="E22" s="16">
        <v>78.74</v>
      </c>
      <c r="F22" s="16">
        <v>90.31</v>
      </c>
      <c r="G22" s="16"/>
      <c r="H22" s="17"/>
      <c r="I22" s="17"/>
      <c r="J22" s="18">
        <f>SUM(E22+F22+G22+H22+I22)</f>
        <v>169.05</v>
      </c>
    </row>
    <row r="23" spans="1:10" ht="11.25">
      <c r="A23" s="15" t="s">
        <v>55</v>
      </c>
      <c r="B23" s="15" t="s">
        <v>79</v>
      </c>
      <c r="C23" s="15" t="s">
        <v>80</v>
      </c>
      <c r="D23" s="15" t="s">
        <v>13</v>
      </c>
      <c r="E23" s="16"/>
      <c r="F23" s="16">
        <v>73.72</v>
      </c>
      <c r="G23" s="16">
        <v>0</v>
      </c>
      <c r="H23" s="17"/>
      <c r="I23" s="17">
        <v>61.7</v>
      </c>
      <c r="J23" s="18">
        <f>SUM(E23+F23+G23+H23+I23)</f>
        <v>135.42000000000002</v>
      </c>
    </row>
    <row r="24" spans="1:10" ht="11.25">
      <c r="A24" s="15" t="s">
        <v>56</v>
      </c>
      <c r="B24" s="15" t="s">
        <v>97</v>
      </c>
      <c r="C24" s="15" t="s">
        <v>98</v>
      </c>
      <c r="D24" s="15" t="s">
        <v>99</v>
      </c>
      <c r="E24" s="16"/>
      <c r="F24" s="16"/>
      <c r="G24" s="16"/>
      <c r="H24" s="17">
        <v>100</v>
      </c>
      <c r="I24" s="17"/>
      <c r="J24" s="18">
        <f>SUM(E24+F24+G24+H24+I24)</f>
        <v>100</v>
      </c>
    </row>
    <row r="25" spans="1:10" ht="11.25">
      <c r="A25" s="15" t="s">
        <v>73</v>
      </c>
      <c r="B25" s="15" t="s">
        <v>89</v>
      </c>
      <c r="C25" s="15" t="s">
        <v>12</v>
      </c>
      <c r="D25" s="15"/>
      <c r="E25" s="16"/>
      <c r="F25" s="16"/>
      <c r="G25" s="16">
        <v>93.01</v>
      </c>
      <c r="H25" s="17"/>
      <c r="I25" s="17"/>
      <c r="J25" s="18">
        <f>SUM(E25+F25+G25+H25+I25)</f>
        <v>93.01</v>
      </c>
    </row>
    <row r="26" spans="1:10" ht="11.25">
      <c r="A26" s="15" t="s">
        <v>81</v>
      </c>
      <c r="B26" s="15" t="s">
        <v>61</v>
      </c>
      <c r="C26" s="15" t="s">
        <v>62</v>
      </c>
      <c r="D26" s="15" t="s">
        <v>63</v>
      </c>
      <c r="E26" s="16">
        <v>81.92</v>
      </c>
      <c r="F26" s="16"/>
      <c r="G26" s="16"/>
      <c r="H26" s="17"/>
      <c r="I26" s="17"/>
      <c r="J26" s="18">
        <f>SUM(E26+F26+G26+H26+I26)</f>
        <v>81.92</v>
      </c>
    </row>
    <row r="27" spans="1:10" ht="11.25">
      <c r="A27" s="15" t="s">
        <v>82</v>
      </c>
      <c r="B27" s="15" t="s">
        <v>78</v>
      </c>
      <c r="C27" s="15" t="s">
        <v>62</v>
      </c>
      <c r="D27" s="15" t="s">
        <v>13</v>
      </c>
      <c r="E27" s="16"/>
      <c r="F27" s="16">
        <v>81.07</v>
      </c>
      <c r="G27" s="16"/>
      <c r="H27" s="17"/>
      <c r="I27" s="17"/>
      <c r="J27" s="18">
        <f>SUM(E27+F27+G27+H27+I27)</f>
        <v>81.07</v>
      </c>
    </row>
    <row r="28" spans="1:10" ht="11.25">
      <c r="A28" s="15" t="s">
        <v>88</v>
      </c>
      <c r="B28" s="15" t="s">
        <v>110</v>
      </c>
      <c r="C28" s="15" t="s">
        <v>111</v>
      </c>
      <c r="D28" s="15" t="s">
        <v>108</v>
      </c>
      <c r="E28" s="16"/>
      <c r="F28" s="16"/>
      <c r="G28" s="16"/>
      <c r="H28" s="17"/>
      <c r="I28" s="17">
        <v>79.42</v>
      </c>
      <c r="J28" s="18">
        <f>SUM(E28+F28+G28+H28+I28)</f>
        <v>79.42</v>
      </c>
    </row>
    <row r="29" spans="1:10" ht="11.25">
      <c r="A29" s="15" t="s">
        <v>90</v>
      </c>
      <c r="B29" s="15" t="s">
        <v>89</v>
      </c>
      <c r="C29" s="15" t="s">
        <v>44</v>
      </c>
      <c r="D29" s="15"/>
      <c r="E29" s="16"/>
      <c r="F29" s="16"/>
      <c r="G29" s="16">
        <v>76.88</v>
      </c>
      <c r="H29" s="17"/>
      <c r="I29" s="17"/>
      <c r="J29" s="18">
        <f>SUM(E29+F29+G29+H29+I29)</f>
        <v>76.88</v>
      </c>
    </row>
    <row r="30" spans="1:10" ht="11.25">
      <c r="A30" s="15" t="s">
        <v>102</v>
      </c>
      <c r="B30" s="15" t="s">
        <v>49</v>
      </c>
      <c r="C30" s="15" t="s">
        <v>44</v>
      </c>
      <c r="D30" s="15" t="s">
        <v>13</v>
      </c>
      <c r="E30" s="16">
        <v>71.58</v>
      </c>
      <c r="F30" s="16"/>
      <c r="G30" s="16">
        <v>0</v>
      </c>
      <c r="H30" s="17"/>
      <c r="I30" s="17"/>
      <c r="J30" s="18">
        <f>SUM(E30+F30+G30+H30+I30)</f>
        <v>71.58</v>
      </c>
    </row>
    <row r="31" spans="1:10" ht="11.25">
      <c r="A31" s="15" t="s">
        <v>103</v>
      </c>
      <c r="B31" s="15" t="s">
        <v>45</v>
      </c>
      <c r="C31" s="15" t="s">
        <v>72</v>
      </c>
      <c r="D31" s="15" t="s">
        <v>13</v>
      </c>
      <c r="E31" s="16">
        <v>64.86</v>
      </c>
      <c r="F31" s="16"/>
      <c r="G31" s="16"/>
      <c r="H31" s="17"/>
      <c r="I31" s="17"/>
      <c r="J31" s="18">
        <f>SUM(E31+F31+G31+H31+I31)</f>
        <v>64.86</v>
      </c>
    </row>
    <row r="32" spans="1:10" ht="11.25">
      <c r="A32" s="15" t="s">
        <v>109</v>
      </c>
      <c r="B32" s="15" t="s">
        <v>65</v>
      </c>
      <c r="C32" s="15" t="s">
        <v>66</v>
      </c>
      <c r="D32" s="15"/>
      <c r="E32" s="16">
        <v>45.95</v>
      </c>
      <c r="F32" s="16"/>
      <c r="G32" s="16"/>
      <c r="H32" s="17"/>
      <c r="I32" s="17"/>
      <c r="J32" s="18">
        <f>SUM(E32+F32+G32+H32+I32)</f>
        <v>45.95</v>
      </c>
    </row>
    <row r="37" ht="11.25">
      <c r="D37" s="19" t="s">
        <v>94</v>
      </c>
    </row>
    <row r="39" spans="5:6" ht="11.25">
      <c r="E39" s="2"/>
      <c r="F39" s="3"/>
    </row>
    <row r="40" spans="5:10" ht="11.25">
      <c r="E40" s="3"/>
      <c r="F40" s="3"/>
      <c r="J40" s="2"/>
    </row>
    <row r="41" spans="5:10" ht="11.25">
      <c r="E41" s="3"/>
      <c r="F41" s="3"/>
      <c r="J41" s="2"/>
    </row>
    <row r="42" spans="5:10" ht="11.25">
      <c r="E42" s="3"/>
      <c r="F42" s="3"/>
      <c r="J42" s="2"/>
    </row>
    <row r="43" spans="5:10" ht="11.25">
      <c r="E43" s="3"/>
      <c r="F43" s="3"/>
      <c r="J43" s="2"/>
    </row>
    <row r="44" spans="5:10" ht="11.25">
      <c r="E44" s="3"/>
      <c r="F44" s="3"/>
      <c r="J44" s="2"/>
    </row>
    <row r="45" spans="5:10" ht="11.25">
      <c r="E45" s="3"/>
      <c r="F45" s="3"/>
      <c r="J45" s="2"/>
    </row>
    <row r="46" spans="5:10" ht="11.25">
      <c r="E46" s="3"/>
      <c r="F46" s="3"/>
      <c r="J46" s="2"/>
    </row>
    <row r="47" spans="5:10" ht="11.25">
      <c r="E47" s="3"/>
      <c r="F47" s="3"/>
      <c r="J47" s="2"/>
    </row>
    <row r="48" spans="5:10" ht="11.25">
      <c r="E48" s="3"/>
      <c r="F48" s="3"/>
      <c r="J48" s="2"/>
    </row>
    <row r="49" spans="5:10" ht="11.25">
      <c r="E49" s="3"/>
      <c r="F49" s="3"/>
      <c r="J49" s="2"/>
    </row>
    <row r="50" spans="5:10" ht="11.25">
      <c r="E50" s="3"/>
      <c r="F50" s="3"/>
      <c r="J50" s="2"/>
    </row>
    <row r="51" spans="5:10" ht="11.25">
      <c r="E51" s="3"/>
      <c r="F51" s="3"/>
      <c r="J51" s="2"/>
    </row>
  </sheetData>
  <hyperlinks>
    <hyperlink ref="D37" r:id="rId1" display="www.kphc.sk"/>
  </hyperlinks>
  <printOptions/>
  <pageMargins left="0.75" right="0.75" top="1" bottom="1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9" sqref="B9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60</v>
      </c>
    </row>
    <row r="3" spans="1:6" ht="11.25">
      <c r="A3" s="1" t="s">
        <v>40</v>
      </c>
      <c r="C3" s="1" t="s">
        <v>57</v>
      </c>
      <c r="E3" s="2"/>
      <c r="F3" s="3"/>
    </row>
    <row r="4" spans="1:7" ht="11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46</v>
      </c>
    </row>
    <row r="5" spans="1:7" ht="11.25">
      <c r="A5" s="1" t="s">
        <v>6</v>
      </c>
      <c r="B5" s="1" t="s">
        <v>34</v>
      </c>
      <c r="C5" s="1" t="s">
        <v>35</v>
      </c>
      <c r="D5" s="1" t="s">
        <v>13</v>
      </c>
      <c r="E5" s="10">
        <v>0.011747685185185186</v>
      </c>
      <c r="F5" s="3">
        <v>100</v>
      </c>
      <c r="G5" s="13">
        <f>SUM(E5-E5)</f>
        <v>0</v>
      </c>
    </row>
    <row r="6" spans="1:7" ht="11.25">
      <c r="A6" s="1" t="s">
        <v>7</v>
      </c>
      <c r="B6" s="1" t="s">
        <v>69</v>
      </c>
      <c r="C6" s="1" t="s">
        <v>8</v>
      </c>
      <c r="D6" s="1" t="s">
        <v>13</v>
      </c>
      <c r="E6" s="11">
        <v>0.012025462962962962</v>
      </c>
      <c r="F6" s="3">
        <f>SUM((E5/E6-1)*100+100)</f>
        <v>97.69008662175169</v>
      </c>
      <c r="G6" s="14">
        <f>SUM(E6-E5)</f>
        <v>0.0002777777777777761</v>
      </c>
    </row>
    <row r="7" spans="1:7" ht="11.25">
      <c r="A7" s="1" t="s">
        <v>9</v>
      </c>
      <c r="B7" s="1" t="s">
        <v>15</v>
      </c>
      <c r="C7" s="1" t="s">
        <v>41</v>
      </c>
      <c r="D7" s="1" t="s">
        <v>13</v>
      </c>
      <c r="E7" s="10">
        <v>0.01318287037037037</v>
      </c>
      <c r="F7" s="3">
        <f>SUM((E5/E7-1)*100+100)</f>
        <v>89.11325724319579</v>
      </c>
      <c r="G7" s="13">
        <f>SUM(E7-E5)</f>
        <v>0.0014351851851851852</v>
      </c>
    </row>
    <row r="8" spans="1:7" ht="11.25">
      <c r="A8" s="1" t="s">
        <v>10</v>
      </c>
      <c r="B8" s="1" t="s">
        <v>26</v>
      </c>
      <c r="C8" s="1" t="s">
        <v>48</v>
      </c>
      <c r="D8" s="1" t="s">
        <v>13</v>
      </c>
      <c r="E8" s="11">
        <v>0.013425925925925924</v>
      </c>
      <c r="F8" s="3">
        <f>SUM((E5/E8-1)*100+100)</f>
        <v>87.50000000000001</v>
      </c>
      <c r="G8" s="13">
        <f>SUM(E8-E5)</f>
        <v>0.0016782407407407388</v>
      </c>
    </row>
    <row r="9" spans="1:7" ht="11.25">
      <c r="A9" s="1" t="s">
        <v>14</v>
      </c>
      <c r="B9" s="1" t="s">
        <v>47</v>
      </c>
      <c r="C9" s="1" t="s">
        <v>12</v>
      </c>
      <c r="D9" s="1" t="s">
        <v>13</v>
      </c>
      <c r="E9" s="11">
        <v>0.013530092592592594</v>
      </c>
      <c r="F9" s="3">
        <f>SUM((E5/E9-1)*100+100)</f>
        <v>86.82634730538922</v>
      </c>
      <c r="G9" s="13">
        <f>SUM(E9-E5)</f>
        <v>0.001782407407407408</v>
      </c>
    </row>
    <row r="10" spans="1:7" ht="11.25">
      <c r="A10" s="1" t="s">
        <v>16</v>
      </c>
      <c r="B10" s="1" t="s">
        <v>61</v>
      </c>
      <c r="C10" s="1" t="s">
        <v>62</v>
      </c>
      <c r="D10" s="1" t="s">
        <v>63</v>
      </c>
      <c r="E10" s="11">
        <v>0.014340277777777776</v>
      </c>
      <c r="F10" s="3">
        <f>SUM((E5/E10-1)*100+100)</f>
        <v>81.92090395480227</v>
      </c>
      <c r="G10" s="13">
        <f>SUM(E10-E5)</f>
        <v>0.002592592592592591</v>
      </c>
    </row>
    <row r="11" spans="1:7" ht="11.25">
      <c r="A11" s="1" t="s">
        <v>19</v>
      </c>
      <c r="B11" s="1" t="s">
        <v>26</v>
      </c>
      <c r="C11" s="1" t="s">
        <v>37</v>
      </c>
      <c r="D11" s="1" t="s">
        <v>13</v>
      </c>
      <c r="E11" s="11">
        <v>0.014918981481481483</v>
      </c>
      <c r="F11" s="3">
        <f>SUM((E5/E11-1)*100+100)</f>
        <v>78.74321179208688</v>
      </c>
      <c r="G11" s="13">
        <f>SUM(E11-E5)</f>
        <v>0.003171296296296297</v>
      </c>
    </row>
    <row r="12" spans="1:7" ht="11.25">
      <c r="A12" s="1" t="s">
        <v>21</v>
      </c>
      <c r="B12" s="1" t="s">
        <v>11</v>
      </c>
      <c r="C12" s="1" t="s">
        <v>12</v>
      </c>
      <c r="D12" s="1" t="s">
        <v>13</v>
      </c>
      <c r="E12" s="11">
        <v>0.015196759259259259</v>
      </c>
      <c r="F12" s="3">
        <f>SUM((E5/E12-1)*100+100)</f>
        <v>77.30388423457731</v>
      </c>
      <c r="G12" s="13">
        <f>SUM(E12-E5)</f>
        <v>0.003449074074074073</v>
      </c>
    </row>
    <row r="13" spans="1:7" ht="11.25">
      <c r="A13" s="1" t="s">
        <v>22</v>
      </c>
      <c r="B13" s="1" t="s">
        <v>67</v>
      </c>
      <c r="C13" s="1" t="s">
        <v>50</v>
      </c>
      <c r="D13" s="1" t="s">
        <v>63</v>
      </c>
      <c r="E13" s="11">
        <v>0.01521990740740741</v>
      </c>
      <c r="F13" s="3">
        <f>SUM((E5/E13-1)*100+100)</f>
        <v>77.18631178707224</v>
      </c>
      <c r="G13" s="13">
        <f>SUM(E13-E5)</f>
        <v>0.0034722222222222238</v>
      </c>
    </row>
    <row r="14" spans="1:7" ht="11.25">
      <c r="A14" s="1" t="s">
        <v>23</v>
      </c>
      <c r="B14" s="1" t="s">
        <v>17</v>
      </c>
      <c r="C14" s="1" t="s">
        <v>68</v>
      </c>
      <c r="D14" s="1" t="s">
        <v>13</v>
      </c>
      <c r="E14" s="11">
        <v>0.015914351851851853</v>
      </c>
      <c r="F14" s="3">
        <f>SUM((E5/E14-1)*100+100)</f>
        <v>73.81818181818181</v>
      </c>
      <c r="G14" s="13">
        <f>SUM(E14-E5)</f>
        <v>0.0041666666666666675</v>
      </c>
    </row>
    <row r="15" spans="1:7" ht="11.25">
      <c r="A15" s="1" t="s">
        <v>25</v>
      </c>
      <c r="B15" s="1" t="s">
        <v>26</v>
      </c>
      <c r="C15" s="1" t="s">
        <v>20</v>
      </c>
      <c r="D15" s="1" t="s">
        <v>13</v>
      </c>
      <c r="E15" s="11">
        <v>0.01633101851851852</v>
      </c>
      <c r="F15" s="3">
        <f>SUM((E5/E15-1)*100+100)</f>
        <v>71.93479801559178</v>
      </c>
      <c r="G15" s="13">
        <f>SUM(E15-E5)</f>
        <v>0.004583333333333333</v>
      </c>
    </row>
    <row r="16" spans="1:7" ht="11.25">
      <c r="A16" s="1" t="s">
        <v>33</v>
      </c>
      <c r="B16" s="1" t="s">
        <v>49</v>
      </c>
      <c r="C16" s="1" t="s">
        <v>44</v>
      </c>
      <c r="D16" s="1" t="s">
        <v>13</v>
      </c>
      <c r="E16" s="11">
        <v>0.016412037037037037</v>
      </c>
      <c r="F16" s="3">
        <f>SUM((E5/E16-1)*100+100)</f>
        <v>71.57968970380819</v>
      </c>
      <c r="G16" s="13">
        <f>SUM(E16-E5)</f>
        <v>0.004664351851851852</v>
      </c>
    </row>
    <row r="17" spans="1:7" ht="11.25">
      <c r="A17" s="1" t="s">
        <v>36</v>
      </c>
      <c r="B17" s="1" t="s">
        <v>17</v>
      </c>
      <c r="C17" s="1" t="s">
        <v>64</v>
      </c>
      <c r="D17" s="1" t="s">
        <v>13</v>
      </c>
      <c r="E17" s="11">
        <v>0.01673611111111111</v>
      </c>
      <c r="F17" s="3">
        <f>SUM((E5/E17-1)*100+100)</f>
        <v>70.19363762102353</v>
      </c>
      <c r="G17" s="13">
        <f>SUM(E17-E6)</f>
        <v>0.00471064814814815</v>
      </c>
    </row>
    <row r="18" spans="1:7" ht="11.25">
      <c r="A18" s="1" t="s">
        <v>39</v>
      </c>
      <c r="B18" s="1" t="s">
        <v>45</v>
      </c>
      <c r="C18" s="1" t="s">
        <v>20</v>
      </c>
      <c r="D18" s="1" t="s">
        <v>13</v>
      </c>
      <c r="E18" s="11">
        <v>0.01685185185185185</v>
      </c>
      <c r="F18" s="3">
        <f>SUM((E5/E18-1)*100+100)</f>
        <v>69.71153846153847</v>
      </c>
      <c r="G18" s="13">
        <f>SUM(E18-E5)</f>
        <v>0.005104166666666665</v>
      </c>
    </row>
    <row r="19" spans="1:7" ht="11.25">
      <c r="A19" s="1" t="s">
        <v>51</v>
      </c>
      <c r="B19" s="1" t="s">
        <v>42</v>
      </c>
      <c r="C19" s="1" t="s">
        <v>43</v>
      </c>
      <c r="D19" s="1" t="s">
        <v>13</v>
      </c>
      <c r="E19" s="11">
        <v>0.017407407407407406</v>
      </c>
      <c r="F19" s="3">
        <f>SUM((E5/E19-1)*100+100)</f>
        <v>67.48670212765958</v>
      </c>
      <c r="G19" s="13">
        <f>SUM(E19-E5)</f>
        <v>0.0056597222222222205</v>
      </c>
    </row>
    <row r="20" spans="1:7" ht="11.25">
      <c r="A20" s="1" t="s">
        <v>52</v>
      </c>
      <c r="B20" s="1" t="s">
        <v>17</v>
      </c>
      <c r="C20" s="1" t="s">
        <v>18</v>
      </c>
      <c r="D20" s="1" t="s">
        <v>13</v>
      </c>
      <c r="E20" s="11">
        <v>0.017719907407407406</v>
      </c>
      <c r="F20" s="3">
        <f>SUM((E5/E20-1)*100+100)</f>
        <v>66.29653821032005</v>
      </c>
      <c r="G20" s="13">
        <f>SUM(E20-E5)</f>
        <v>0.005972222222222221</v>
      </c>
    </row>
    <row r="21" spans="1:7" ht="11.25">
      <c r="A21" s="1" t="s">
        <v>53</v>
      </c>
      <c r="B21" s="1" t="s">
        <v>45</v>
      </c>
      <c r="C21" s="1" t="s">
        <v>72</v>
      </c>
      <c r="D21" s="1" t="s">
        <v>13</v>
      </c>
      <c r="E21" s="11">
        <v>0.018113425925925925</v>
      </c>
      <c r="F21" s="3">
        <f>SUM((E5/E21-1)*100+100)</f>
        <v>64.85623003194888</v>
      </c>
      <c r="G21" s="13">
        <f>SUM(E21-E5)</f>
        <v>0.0063657407407407395</v>
      </c>
    </row>
    <row r="22" spans="1:7" ht="11.25">
      <c r="A22" s="1" t="s">
        <v>54</v>
      </c>
      <c r="B22" s="1" t="s">
        <v>17</v>
      </c>
      <c r="C22" s="1" t="s">
        <v>24</v>
      </c>
      <c r="D22" s="1" t="s">
        <v>13</v>
      </c>
      <c r="E22" s="11">
        <v>0.018171296296296297</v>
      </c>
      <c r="F22" s="3">
        <f>SUM((E5/E22-1)*100+100)</f>
        <v>64.64968152866243</v>
      </c>
      <c r="G22" s="13">
        <f>SUM(E22-E5)</f>
        <v>0.006423611111111111</v>
      </c>
    </row>
    <row r="23" spans="1:7" ht="11.25">
      <c r="A23" s="1" t="s">
        <v>55</v>
      </c>
      <c r="B23" s="1" t="s">
        <v>11</v>
      </c>
      <c r="C23" s="1" t="s">
        <v>50</v>
      </c>
      <c r="D23" s="1" t="s">
        <v>13</v>
      </c>
      <c r="E23" s="11">
        <v>0.018310185185185186</v>
      </c>
      <c r="F23" s="3">
        <f>SUM((E5/E23-1)*100+100)</f>
        <v>64.15929203539824</v>
      </c>
      <c r="G23" s="13">
        <f>SUM(E23-E5)</f>
        <v>0.006562500000000001</v>
      </c>
    </row>
    <row r="24" spans="1:7" ht="11.25">
      <c r="A24" s="1" t="s">
        <v>56</v>
      </c>
      <c r="B24" s="1" t="s">
        <v>70</v>
      </c>
      <c r="C24" s="1" t="s">
        <v>71</v>
      </c>
      <c r="D24" s="1" t="s">
        <v>13</v>
      </c>
      <c r="E24" s="11">
        <v>0.02273148148148148</v>
      </c>
      <c r="F24" s="3">
        <f>SUM((E5/E24-1)*100+100)</f>
        <v>51.68024439918534</v>
      </c>
      <c r="G24" s="13">
        <f>SUM(E24-E5)</f>
        <v>0.010983796296296295</v>
      </c>
    </row>
    <row r="25" spans="1:7" ht="11.25">
      <c r="A25" s="1" t="s">
        <v>73</v>
      </c>
      <c r="B25" s="1" t="s">
        <v>65</v>
      </c>
      <c r="C25" s="1" t="s">
        <v>66</v>
      </c>
      <c r="E25" s="11">
        <v>0.025613425925925925</v>
      </c>
      <c r="F25" s="3">
        <f>SUM((E6/E25-1)*100+100)</f>
        <v>46.94984184365115</v>
      </c>
      <c r="G25" s="13">
        <f>SUM(E25-E6)</f>
        <v>0.013587962962962963</v>
      </c>
    </row>
    <row r="30" ht="11.25">
      <c r="D30" s="19" t="s">
        <v>94</v>
      </c>
    </row>
  </sheetData>
  <hyperlinks>
    <hyperlink ref="D30" r:id="rId1" display="www.kphc.s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6" sqref="B6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74</v>
      </c>
    </row>
    <row r="3" spans="1:6" ht="11.25">
      <c r="A3" s="1" t="s">
        <v>40</v>
      </c>
      <c r="C3" s="1" t="s">
        <v>57</v>
      </c>
      <c r="E3" s="2"/>
      <c r="F3" s="3"/>
    </row>
    <row r="4" spans="1:7" ht="11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46</v>
      </c>
    </row>
    <row r="5" spans="1:7" ht="11.25">
      <c r="A5" s="1" t="s">
        <v>6</v>
      </c>
      <c r="B5" s="1" t="s">
        <v>47</v>
      </c>
      <c r="C5" s="1" t="s">
        <v>12</v>
      </c>
      <c r="D5" s="1" t="s">
        <v>13</v>
      </c>
      <c r="E5" s="10">
        <v>0.0036689814814814814</v>
      </c>
      <c r="F5" s="3">
        <v>100</v>
      </c>
      <c r="G5" s="13">
        <f>SUM(E5-E5)</f>
        <v>0</v>
      </c>
    </row>
    <row r="6" spans="1:7" ht="11.25">
      <c r="A6" s="1" t="s">
        <v>7</v>
      </c>
      <c r="B6" s="1" t="s">
        <v>34</v>
      </c>
      <c r="C6" s="1" t="s">
        <v>35</v>
      </c>
      <c r="D6" s="1" t="s">
        <v>13</v>
      </c>
      <c r="E6" s="11">
        <v>0.003969907407407407</v>
      </c>
      <c r="F6" s="3">
        <f>SUM((E5/E6-1)*100+100)</f>
        <v>92.4198250728863</v>
      </c>
      <c r="G6" s="14">
        <f>SUM(E6-E5)</f>
        <v>0.00030092592592592584</v>
      </c>
    </row>
    <row r="7" spans="1:7" ht="11.25">
      <c r="A7" s="1" t="s">
        <v>9</v>
      </c>
      <c r="B7" s="1" t="s">
        <v>26</v>
      </c>
      <c r="C7" s="1" t="s">
        <v>37</v>
      </c>
      <c r="D7" s="1" t="s">
        <v>13</v>
      </c>
      <c r="E7" s="11">
        <v>0.0040625</v>
      </c>
      <c r="F7" s="3">
        <f>SUM((E5/E7-1)*100+100)</f>
        <v>90.3133903133903</v>
      </c>
      <c r="G7" s="13">
        <f>SUM(E7-E5)</f>
        <v>0.00039351851851851874</v>
      </c>
    </row>
    <row r="8" spans="1:7" ht="11.25">
      <c r="A8" s="1" t="s">
        <v>10</v>
      </c>
      <c r="B8" s="1" t="s">
        <v>26</v>
      </c>
      <c r="C8" s="1" t="s">
        <v>48</v>
      </c>
      <c r="D8" s="1" t="s">
        <v>13</v>
      </c>
      <c r="E8" s="11">
        <v>0.004201388888888889</v>
      </c>
      <c r="F8" s="3">
        <f>SUM((E5/E8-1)*100+100)</f>
        <v>87.32782369146005</v>
      </c>
      <c r="G8" s="13">
        <f>SUM(E8-E5)</f>
        <v>0.0005324074074074077</v>
      </c>
    </row>
    <row r="9" spans="1:7" ht="11.25">
      <c r="A9" s="1" t="s">
        <v>14</v>
      </c>
      <c r="B9" s="1" t="s">
        <v>45</v>
      </c>
      <c r="C9" s="1" t="s">
        <v>20</v>
      </c>
      <c r="D9" s="1" t="s">
        <v>13</v>
      </c>
      <c r="E9" s="11">
        <v>0.0042824074074074075</v>
      </c>
      <c r="F9" s="3">
        <f>SUM((E5/E9-1)*100+100)</f>
        <v>85.67567567567566</v>
      </c>
      <c r="G9" s="13">
        <f>SUM(E9-E5)</f>
        <v>0.0006134259259259261</v>
      </c>
    </row>
    <row r="10" spans="1:7" ht="11.25">
      <c r="A10" s="1" t="s">
        <v>16</v>
      </c>
      <c r="B10" s="1" t="s">
        <v>67</v>
      </c>
      <c r="C10" s="1" t="s">
        <v>50</v>
      </c>
      <c r="D10" s="1" t="s">
        <v>63</v>
      </c>
      <c r="E10" s="11">
        <v>0.004293981481481481</v>
      </c>
      <c r="F10" s="3">
        <f>SUM((E5/E10-1)*100+100)</f>
        <v>85.44474393530997</v>
      </c>
      <c r="G10" s="13">
        <f>SUM(E10-E5)</f>
        <v>0.0006249999999999997</v>
      </c>
    </row>
    <row r="11" spans="1:7" ht="11.25">
      <c r="A11" s="1" t="s">
        <v>19</v>
      </c>
      <c r="B11" s="1" t="s">
        <v>11</v>
      </c>
      <c r="C11" s="1" t="s">
        <v>12</v>
      </c>
      <c r="D11" s="1" t="s">
        <v>13</v>
      </c>
      <c r="E11" s="11">
        <v>0.0043518518518518515</v>
      </c>
      <c r="F11" s="3">
        <f>SUM((E5/E11-1)*100+100)</f>
        <v>84.30851063829788</v>
      </c>
      <c r="G11" s="13">
        <f>SUM(E11-E5)</f>
        <v>0.0006828703703703701</v>
      </c>
    </row>
    <row r="12" spans="1:7" ht="11.25">
      <c r="A12" s="1" t="s">
        <v>21</v>
      </c>
      <c r="B12" s="1" t="s">
        <v>42</v>
      </c>
      <c r="C12" s="1" t="s">
        <v>43</v>
      </c>
      <c r="D12" s="1" t="s">
        <v>13</v>
      </c>
      <c r="E12" s="11">
        <v>0.004409722222222222</v>
      </c>
      <c r="F12" s="3">
        <f>SUM((E5/E12-1)*100+100)</f>
        <v>83.2020997375328</v>
      </c>
      <c r="G12" s="13">
        <f>SUM(E12-E5)</f>
        <v>0.0007407407407407406</v>
      </c>
    </row>
    <row r="13" spans="1:7" ht="11.25">
      <c r="A13" s="1" t="s">
        <v>22</v>
      </c>
      <c r="B13" s="1" t="s">
        <v>26</v>
      </c>
      <c r="C13" s="1" t="s">
        <v>20</v>
      </c>
      <c r="D13" s="1" t="s">
        <v>13</v>
      </c>
      <c r="E13" s="11">
        <v>0.004479166666666667</v>
      </c>
      <c r="F13" s="3">
        <f>SUM((E5/E13-1)*100+100)</f>
        <v>81.91214470284237</v>
      </c>
      <c r="G13" s="13">
        <f>SUM(E13-E5)</f>
        <v>0.0008101851851851855</v>
      </c>
    </row>
    <row r="14" spans="1:7" ht="11.25">
      <c r="A14" s="1" t="s">
        <v>23</v>
      </c>
      <c r="B14" s="1" t="s">
        <v>75</v>
      </c>
      <c r="C14" s="1" t="s">
        <v>62</v>
      </c>
      <c r="D14" s="1" t="s">
        <v>13</v>
      </c>
      <c r="E14" s="10">
        <v>0.004525462962962963</v>
      </c>
      <c r="F14" s="3">
        <f>SUM((E5/E14-1)*100+100)</f>
        <v>81.07416879795396</v>
      </c>
      <c r="G14" s="13">
        <f>SUM(E14-E5)</f>
        <v>0.0008564814814814815</v>
      </c>
    </row>
    <row r="15" spans="1:7" ht="11.25">
      <c r="A15" s="1" t="s">
        <v>25</v>
      </c>
      <c r="B15" s="1" t="s">
        <v>17</v>
      </c>
      <c r="C15" s="1" t="s">
        <v>18</v>
      </c>
      <c r="D15" s="1" t="s">
        <v>13</v>
      </c>
      <c r="E15" s="11">
        <v>0.004560185185185185</v>
      </c>
      <c r="F15" s="3">
        <f>SUM((E5/E15-1)*100+100)</f>
        <v>80.45685279187816</v>
      </c>
      <c r="G15" s="13">
        <f>SUM(E15-E5)</f>
        <v>0.000891203703703704</v>
      </c>
    </row>
    <row r="16" spans="1:7" ht="11.25">
      <c r="A16" s="1" t="s">
        <v>33</v>
      </c>
      <c r="B16" s="1" t="s">
        <v>17</v>
      </c>
      <c r="C16" s="1" t="s">
        <v>68</v>
      </c>
      <c r="D16" s="1" t="s">
        <v>13</v>
      </c>
      <c r="E16" s="11">
        <v>0.00462962962962963</v>
      </c>
      <c r="F16" s="3">
        <f>SUM((E5/E16-1)*100+100)</f>
        <v>79.24999999999999</v>
      </c>
      <c r="G16" s="13">
        <f>SUM(E16-E5)</f>
        <v>0.0009606481481481488</v>
      </c>
    </row>
    <row r="17" spans="1:7" ht="11.25">
      <c r="A17" s="1" t="s">
        <v>36</v>
      </c>
      <c r="B17" s="1" t="s">
        <v>11</v>
      </c>
      <c r="C17" s="1" t="s">
        <v>50</v>
      </c>
      <c r="D17" s="1" t="s">
        <v>13</v>
      </c>
      <c r="E17" s="11">
        <v>0.004710648148148148</v>
      </c>
      <c r="F17" s="3">
        <f>SUM((E5/E17-1)*100+100)</f>
        <v>77.88697788697789</v>
      </c>
      <c r="G17" s="13">
        <f>SUM(E17-E5)</f>
        <v>0.0010416666666666664</v>
      </c>
    </row>
    <row r="18" spans="1:7" ht="11.25">
      <c r="A18" s="1" t="s">
        <v>39</v>
      </c>
      <c r="B18" s="1" t="s">
        <v>76</v>
      </c>
      <c r="C18" s="1" t="s">
        <v>77</v>
      </c>
      <c r="D18" s="1" t="s">
        <v>13</v>
      </c>
      <c r="E18" s="11">
        <v>0.004976851851851852</v>
      </c>
      <c r="F18" s="3">
        <f>SUM((E5/E18-1)*100+100)</f>
        <v>73.72093023255813</v>
      </c>
      <c r="G18" s="13">
        <f>SUM(E18-E5)</f>
        <v>0.0013078703703703707</v>
      </c>
    </row>
    <row r="19" spans="1:7" ht="11.25">
      <c r="A19" s="1" t="s">
        <v>51</v>
      </c>
      <c r="B19" s="1" t="s">
        <v>70</v>
      </c>
      <c r="C19" s="1" t="s">
        <v>71</v>
      </c>
      <c r="D19" s="1" t="s">
        <v>13</v>
      </c>
      <c r="E19" s="11">
        <v>0.006967592592592592</v>
      </c>
      <c r="F19" s="3">
        <f>SUM((E5/E19-1)*100+100)</f>
        <v>52.657807308970106</v>
      </c>
      <c r="G19" s="13">
        <f>SUM(E19-E5)</f>
        <v>0.0032986111111111107</v>
      </c>
    </row>
    <row r="20" spans="1:7" ht="11.25">
      <c r="A20" s="1" t="s">
        <v>52</v>
      </c>
      <c r="B20" s="1" t="s">
        <v>17</v>
      </c>
      <c r="C20" s="1" t="s">
        <v>24</v>
      </c>
      <c r="D20" s="1" t="s">
        <v>13</v>
      </c>
      <c r="E20" s="11">
        <v>0.013333333333333334</v>
      </c>
      <c r="F20" s="3">
        <f>SUM((E5/E20-1)*100+100)</f>
        <v>27.517361111111114</v>
      </c>
      <c r="G20" s="13">
        <f>SUM(E20-E5)</f>
        <v>0.009664351851851853</v>
      </c>
    </row>
    <row r="24" ht="11.25">
      <c r="D24" s="19" t="s">
        <v>94</v>
      </c>
    </row>
  </sheetData>
  <hyperlinks>
    <hyperlink ref="D24" r:id="rId1" display="www.kphc.s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31" sqref="F31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92</v>
      </c>
    </row>
    <row r="3" spans="1:6" ht="11.25">
      <c r="A3" s="1" t="s">
        <v>40</v>
      </c>
      <c r="C3" s="1" t="s">
        <v>93</v>
      </c>
      <c r="E3" s="2"/>
      <c r="F3" s="3"/>
    </row>
    <row r="4" spans="1:7" ht="11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46</v>
      </c>
    </row>
    <row r="5" spans="1:7" ht="11.25">
      <c r="A5" s="1" t="s">
        <v>6</v>
      </c>
      <c r="B5" s="1" t="s">
        <v>83</v>
      </c>
      <c r="C5" s="1" t="s">
        <v>8</v>
      </c>
      <c r="D5" s="1" t="s">
        <v>13</v>
      </c>
      <c r="E5" s="11">
        <v>0.024328703703703703</v>
      </c>
      <c r="F5" s="3">
        <v>100</v>
      </c>
      <c r="G5" s="13">
        <f>SUM(E5-E5)</f>
        <v>0</v>
      </c>
    </row>
    <row r="6" spans="1:7" ht="11.25">
      <c r="A6" s="1" t="s">
        <v>7</v>
      </c>
      <c r="B6" s="1" t="s">
        <v>84</v>
      </c>
      <c r="C6" s="1" t="s">
        <v>12</v>
      </c>
      <c r="E6" s="11">
        <v>0.026157407407407407</v>
      </c>
      <c r="F6" s="3">
        <f>SUM((E5/E6-1)*100+100)</f>
        <v>93.00884955752213</v>
      </c>
      <c r="G6" s="14">
        <f>SUM(E6-E5)</f>
        <v>0.001828703703703704</v>
      </c>
    </row>
    <row r="7" spans="1:7" ht="11.25">
      <c r="A7" s="1" t="s">
        <v>9</v>
      </c>
      <c r="B7" s="1" t="s">
        <v>34</v>
      </c>
      <c r="C7" s="1" t="s">
        <v>35</v>
      </c>
      <c r="D7" s="1" t="s">
        <v>13</v>
      </c>
      <c r="E7" s="11">
        <v>0.026435185185185187</v>
      </c>
      <c r="F7" s="3">
        <f>SUM((E5/E7-1)*100+100)</f>
        <v>92.03152364273204</v>
      </c>
      <c r="G7" s="14">
        <f>SUM(E7-E5)</f>
        <v>0.0021064814814814835</v>
      </c>
    </row>
    <row r="8" spans="1:7" ht="11.25">
      <c r="A8" s="1" t="s">
        <v>10</v>
      </c>
      <c r="B8" s="1" t="s">
        <v>47</v>
      </c>
      <c r="C8" s="1" t="s">
        <v>12</v>
      </c>
      <c r="D8" s="1" t="s">
        <v>13</v>
      </c>
      <c r="E8" s="10">
        <v>0.028067129629629626</v>
      </c>
      <c r="F8" s="3">
        <f>SUM((E5/E8-1)*100+100)</f>
        <v>86.68041237113403</v>
      </c>
      <c r="G8" s="13">
        <f>SUM(E8-E5)</f>
        <v>0.003738425925925923</v>
      </c>
    </row>
    <row r="9" spans="1:7" ht="11.25">
      <c r="A9" s="1" t="s">
        <v>14</v>
      </c>
      <c r="B9" s="1" t="s">
        <v>17</v>
      </c>
      <c r="C9" s="1" t="s">
        <v>87</v>
      </c>
      <c r="D9" s="1" t="s">
        <v>13</v>
      </c>
      <c r="E9" s="11">
        <v>0.030752314814814816</v>
      </c>
      <c r="F9" s="3">
        <f>SUM((E5/E9-1)*100+100)</f>
        <v>79.11178020323672</v>
      </c>
      <c r="G9" s="13">
        <f>SUM(E9-E5)</f>
        <v>0.006423611111111113</v>
      </c>
    </row>
    <row r="10" spans="1:7" ht="11.25">
      <c r="A10" s="1" t="s">
        <v>16</v>
      </c>
      <c r="B10" s="1" t="s">
        <v>17</v>
      </c>
      <c r="C10" s="1" t="s">
        <v>68</v>
      </c>
      <c r="D10" s="1" t="s">
        <v>13</v>
      </c>
      <c r="E10" s="11">
        <v>0.030810185185185187</v>
      </c>
      <c r="F10" s="3">
        <f>SUM((E5/E10-1)*100+100)</f>
        <v>78.96318557475581</v>
      </c>
      <c r="G10" s="13">
        <f>SUM(E10-E5)</f>
        <v>0.006481481481481484</v>
      </c>
    </row>
    <row r="11" spans="1:7" ht="11.25">
      <c r="A11" s="1" t="s">
        <v>19</v>
      </c>
      <c r="B11" s="1" t="s">
        <v>84</v>
      </c>
      <c r="C11" s="1" t="s">
        <v>44</v>
      </c>
      <c r="E11" s="11">
        <v>0.03164351851851852</v>
      </c>
      <c r="F11" s="3">
        <f>SUM((E5/E11-1)*100+100)</f>
        <v>76.88368690563277</v>
      </c>
      <c r="G11" s="13">
        <f>SUM(E11-E5)</f>
        <v>0.007314814814814819</v>
      </c>
    </row>
    <row r="12" spans="1:7" ht="11.25">
      <c r="A12" s="1" t="s">
        <v>21</v>
      </c>
      <c r="B12" s="1" t="s">
        <v>42</v>
      </c>
      <c r="C12" s="1" t="s">
        <v>43</v>
      </c>
      <c r="D12" s="1" t="s">
        <v>13</v>
      </c>
      <c r="E12" s="11">
        <v>0.031712962962962964</v>
      </c>
      <c r="F12" s="3">
        <f>SUM((E5/E12-1)*100+100)</f>
        <v>76.71532846715328</v>
      </c>
      <c r="G12" s="13">
        <f>SUM(E12-E5)</f>
        <v>0.0073842592592592605</v>
      </c>
    </row>
    <row r="13" spans="1:7" ht="11.25">
      <c r="A13" s="1" t="s">
        <v>22</v>
      </c>
      <c r="B13" s="1" t="s">
        <v>26</v>
      </c>
      <c r="C13" s="1" t="s">
        <v>20</v>
      </c>
      <c r="D13" s="1" t="s">
        <v>13</v>
      </c>
      <c r="E13" s="11">
        <v>0.03179398148148148</v>
      </c>
      <c r="F13" s="3">
        <f>SUM((E5/E13-1)*100+100)</f>
        <v>76.51983982526393</v>
      </c>
      <c r="G13" s="13">
        <f>SUM(E13-E5)</f>
        <v>0.0074652777777777755</v>
      </c>
    </row>
    <row r="14" spans="1:7" ht="11.25">
      <c r="A14" s="1" t="s">
        <v>23</v>
      </c>
      <c r="B14" s="1" t="s">
        <v>11</v>
      </c>
      <c r="C14" s="1" t="s">
        <v>12</v>
      </c>
      <c r="D14" s="1" t="s">
        <v>13</v>
      </c>
      <c r="E14" s="11">
        <v>0.03297453703703704</v>
      </c>
      <c r="F14" s="3">
        <f>SUM((E5/E14-1)*100+100)</f>
        <v>73.78027378027377</v>
      </c>
      <c r="G14" s="13">
        <f>SUM(E14-E5)</f>
        <v>0.008645833333333335</v>
      </c>
    </row>
    <row r="15" spans="1:7" ht="11.25">
      <c r="A15" s="1" t="s">
        <v>25</v>
      </c>
      <c r="B15" s="1" t="s">
        <v>17</v>
      </c>
      <c r="C15" s="1" t="s">
        <v>18</v>
      </c>
      <c r="D15" s="1" t="s">
        <v>13</v>
      </c>
      <c r="E15" s="11">
        <v>0.03401620370370371</v>
      </c>
      <c r="F15" s="3">
        <f>SUM((E5/E15-1)*100+100)</f>
        <v>71.5209254848588</v>
      </c>
      <c r="G15" s="13">
        <f>SUM(E15-E5)</f>
        <v>0.009687500000000005</v>
      </c>
    </row>
    <row r="16" spans="1:7" ht="11.25">
      <c r="A16" s="1" t="s">
        <v>33</v>
      </c>
      <c r="B16" s="1" t="s">
        <v>11</v>
      </c>
      <c r="C16" s="1" t="s">
        <v>50</v>
      </c>
      <c r="D16" s="1" t="s">
        <v>13</v>
      </c>
      <c r="E16" s="11">
        <v>0.03479166666666667</v>
      </c>
      <c r="F16" s="3">
        <f>SUM((E5/E16-1)*100+100)</f>
        <v>69.92681304058547</v>
      </c>
      <c r="G16" s="13">
        <f>SUM(E16-E5)</f>
        <v>0.010462962962962969</v>
      </c>
    </row>
    <row r="17" spans="1:7" ht="11.25">
      <c r="A17" s="1" t="s">
        <v>36</v>
      </c>
      <c r="B17" s="1" t="s">
        <v>17</v>
      </c>
      <c r="C17" s="1" t="s">
        <v>24</v>
      </c>
      <c r="D17" s="1" t="s">
        <v>13</v>
      </c>
      <c r="E17" s="11">
        <v>0.03684027777777778</v>
      </c>
      <c r="F17" s="3">
        <f>SUM((E5/E17-1)*100+100)</f>
        <v>66.03832862079798</v>
      </c>
      <c r="G17" s="13">
        <f>SUM(E17-E5)</f>
        <v>0.012511574074074074</v>
      </c>
    </row>
    <row r="18" spans="1:7" ht="11.25">
      <c r="A18" s="1" t="s">
        <v>39</v>
      </c>
      <c r="B18" s="1" t="s">
        <v>91</v>
      </c>
      <c r="C18" s="1" t="s">
        <v>44</v>
      </c>
      <c r="D18" s="1" t="s">
        <v>13</v>
      </c>
      <c r="E18" s="10" t="s">
        <v>86</v>
      </c>
      <c r="F18" s="3">
        <v>0</v>
      </c>
      <c r="G18" s="13"/>
    </row>
    <row r="19" spans="1:7" ht="11.25">
      <c r="A19" s="1" t="s">
        <v>51</v>
      </c>
      <c r="B19" s="1" t="s">
        <v>67</v>
      </c>
      <c r="C19" s="1" t="s">
        <v>50</v>
      </c>
      <c r="D19" s="1" t="s">
        <v>63</v>
      </c>
      <c r="E19" s="11" t="s">
        <v>85</v>
      </c>
      <c r="F19" s="3">
        <v>0</v>
      </c>
      <c r="G19" s="13"/>
    </row>
    <row r="20" spans="1:7" ht="11.25">
      <c r="A20" s="1" t="s">
        <v>52</v>
      </c>
      <c r="B20" s="1" t="s">
        <v>76</v>
      </c>
      <c r="C20" s="1" t="s">
        <v>77</v>
      </c>
      <c r="D20" s="1" t="s">
        <v>13</v>
      </c>
      <c r="E20" s="11" t="s">
        <v>85</v>
      </c>
      <c r="F20" s="3">
        <v>0</v>
      </c>
      <c r="G20" s="13"/>
    </row>
    <row r="25" ht="11.25">
      <c r="D25" s="19" t="s">
        <v>94</v>
      </c>
    </row>
  </sheetData>
  <hyperlinks>
    <hyperlink ref="D25" r:id="rId1" display="www.kphc.s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24" sqref="F24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95</v>
      </c>
    </row>
    <row r="3" spans="1:6" ht="11.25">
      <c r="A3" s="1" t="s">
        <v>40</v>
      </c>
      <c r="C3" s="1" t="s">
        <v>96</v>
      </c>
      <c r="E3" s="2"/>
      <c r="F3" s="3"/>
    </row>
    <row r="4" spans="1:7" ht="11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46</v>
      </c>
    </row>
    <row r="5" spans="1:7" ht="11.25">
      <c r="A5" s="1" t="s">
        <v>6</v>
      </c>
      <c r="B5" s="1" t="s">
        <v>97</v>
      </c>
      <c r="C5" s="1" t="s">
        <v>98</v>
      </c>
      <c r="D5" s="1" t="s">
        <v>99</v>
      </c>
      <c r="E5" s="11">
        <v>0.028333333333333332</v>
      </c>
      <c r="F5" s="3">
        <v>100</v>
      </c>
      <c r="G5" s="13">
        <f>SUM(E5-E5)</f>
        <v>0</v>
      </c>
    </row>
    <row r="6" spans="1:7" ht="11.25">
      <c r="A6" s="1" t="s">
        <v>7</v>
      </c>
      <c r="B6" s="1" t="s">
        <v>26</v>
      </c>
      <c r="C6" s="1" t="s">
        <v>48</v>
      </c>
      <c r="D6" s="1" t="s">
        <v>13</v>
      </c>
      <c r="E6" s="11">
        <v>0.02952546296296296</v>
      </c>
      <c r="F6" s="3">
        <f>SUM((E5/E6-1)*100+100)</f>
        <v>95.96236769894159</v>
      </c>
      <c r="G6" s="14">
        <f>SUM(E6-E5)</f>
        <v>0.0011921296296296298</v>
      </c>
    </row>
    <row r="7" spans="1:7" ht="11.25">
      <c r="A7" s="1" t="s">
        <v>9</v>
      </c>
      <c r="B7" s="1" t="s">
        <v>100</v>
      </c>
      <c r="C7" s="1" t="s">
        <v>101</v>
      </c>
      <c r="D7" s="1" t="s">
        <v>13</v>
      </c>
      <c r="E7" s="11">
        <v>0.029849537037037036</v>
      </c>
      <c r="F7" s="3">
        <f>SUM((E5/E7-1)*100+100)</f>
        <v>94.92051182628926</v>
      </c>
      <c r="G7" s="14">
        <f>SUM(E7-E5)</f>
        <v>0.0015162037037037036</v>
      </c>
    </row>
    <row r="8" spans="1:7" ht="11.25">
      <c r="A8" s="1" t="s">
        <v>10</v>
      </c>
      <c r="B8" s="1" t="s">
        <v>34</v>
      </c>
      <c r="C8" s="1" t="s">
        <v>35</v>
      </c>
      <c r="D8" s="1" t="s">
        <v>13</v>
      </c>
      <c r="E8" s="10">
        <v>0.03061342592592593</v>
      </c>
      <c r="F8" s="3">
        <f>SUM((E5/E8-1)*100+100)</f>
        <v>92.55198487712664</v>
      </c>
      <c r="G8" s="13">
        <f>SUM(E8-E5)</f>
        <v>0.0022800925925925974</v>
      </c>
    </row>
    <row r="9" spans="1:7" ht="11.25">
      <c r="A9" s="1" t="s">
        <v>14</v>
      </c>
      <c r="B9" s="1" t="s">
        <v>47</v>
      </c>
      <c r="C9" s="1" t="s">
        <v>12</v>
      </c>
      <c r="D9" s="1" t="s">
        <v>13</v>
      </c>
      <c r="E9" s="11">
        <v>0.030636574074074076</v>
      </c>
      <c r="F9" s="3">
        <f>SUM((E5/E9-1)*100+100)</f>
        <v>92.48205515678126</v>
      </c>
      <c r="G9" s="13">
        <f>SUM(E9-E5)</f>
        <v>0.0023032407407407446</v>
      </c>
    </row>
    <row r="10" spans="1:7" ht="11.25">
      <c r="A10" s="1" t="s">
        <v>16</v>
      </c>
      <c r="B10" s="1" t="s">
        <v>15</v>
      </c>
      <c r="C10" s="1" t="s">
        <v>41</v>
      </c>
      <c r="D10" s="1" t="s">
        <v>13</v>
      </c>
      <c r="E10" s="11">
        <v>0.03239583333333333</v>
      </c>
      <c r="F10" s="3">
        <f>SUM((E5/E10-1)*100+100)</f>
        <v>87.45980707395499</v>
      </c>
      <c r="G10" s="13">
        <f>SUM(E10-E5)</f>
        <v>0.0040625</v>
      </c>
    </row>
    <row r="11" spans="1:7" ht="11.25">
      <c r="A11" s="1" t="s">
        <v>19</v>
      </c>
      <c r="B11" s="1" t="s">
        <v>17</v>
      </c>
      <c r="C11" s="1" t="s">
        <v>87</v>
      </c>
      <c r="D11" s="1" t="s">
        <v>13</v>
      </c>
      <c r="E11" s="11">
        <v>0.0344212962962963</v>
      </c>
      <c r="F11" s="3">
        <f>SUM((E5/E11-1)*100+100)</f>
        <v>82.31338264963011</v>
      </c>
      <c r="G11" s="13">
        <f>SUM(E11-E5)</f>
        <v>0.006087962962962965</v>
      </c>
    </row>
    <row r="12" spans="1:7" ht="11.25">
      <c r="A12" s="1" t="s">
        <v>21</v>
      </c>
      <c r="B12" s="1" t="s">
        <v>17</v>
      </c>
      <c r="C12" s="1" t="s">
        <v>68</v>
      </c>
      <c r="D12" s="1" t="s">
        <v>13</v>
      </c>
      <c r="E12" s="11">
        <v>0.03484953703703703</v>
      </c>
      <c r="F12" s="3">
        <f>SUM((E5/E12-1)*100+100)</f>
        <v>81.30189305878446</v>
      </c>
      <c r="G12" s="13">
        <f>SUM(E12-E5)</f>
        <v>0.006516203703703701</v>
      </c>
    </row>
    <row r="13" spans="1:7" ht="11.25">
      <c r="A13" s="1" t="s">
        <v>22</v>
      </c>
      <c r="B13" s="1" t="s">
        <v>67</v>
      </c>
      <c r="C13" s="1" t="s">
        <v>50</v>
      </c>
      <c r="D13" s="1" t="s">
        <v>63</v>
      </c>
      <c r="E13" s="11">
        <v>0.03515046296296296</v>
      </c>
      <c r="F13" s="3">
        <f>SUM((E5/E13-1)*100+100)</f>
        <v>80.60586104708595</v>
      </c>
      <c r="G13" s="13">
        <f>SUM(E13-E5)</f>
        <v>0.006817129629629628</v>
      </c>
    </row>
    <row r="14" spans="1:7" ht="11.25">
      <c r="A14" s="1" t="s">
        <v>23</v>
      </c>
      <c r="B14" s="1" t="s">
        <v>17</v>
      </c>
      <c r="C14" s="1" t="s">
        <v>18</v>
      </c>
      <c r="D14" s="1" t="s">
        <v>13</v>
      </c>
      <c r="E14" s="11">
        <v>0.03614583333333333</v>
      </c>
      <c r="F14" s="3">
        <f>SUM((E5/E14-1)*100+100)</f>
        <v>78.38616714697407</v>
      </c>
      <c r="G14" s="13">
        <f>SUM(E14-E5)</f>
        <v>0.0078124999999999965</v>
      </c>
    </row>
    <row r="15" spans="1:7" ht="11.25">
      <c r="A15" s="1" t="s">
        <v>25</v>
      </c>
      <c r="B15" s="1" t="s">
        <v>42</v>
      </c>
      <c r="C15" s="1" t="s">
        <v>43</v>
      </c>
      <c r="D15" s="1" t="s">
        <v>13</v>
      </c>
      <c r="E15" s="11">
        <v>0.03692129629629629</v>
      </c>
      <c r="F15" s="3">
        <f>SUM((E5/E15-1)*100+100)</f>
        <v>76.7398119122257</v>
      </c>
      <c r="G15" s="13">
        <f>SUM(E15-E5)</f>
        <v>0.00858796296296296</v>
      </c>
    </row>
    <row r="16" spans="1:7" ht="11.25">
      <c r="A16" s="1" t="s">
        <v>33</v>
      </c>
      <c r="B16" s="1" t="s">
        <v>45</v>
      </c>
      <c r="C16" s="1" t="s">
        <v>20</v>
      </c>
      <c r="D16" s="1" t="s">
        <v>13</v>
      </c>
      <c r="E16" s="11">
        <v>0.03726851851851851</v>
      </c>
      <c r="F16" s="3">
        <f>SUM((E5/E16-1)*100+100)</f>
        <v>76.0248447204969</v>
      </c>
      <c r="G16" s="13">
        <f>SUM(E16-E5)</f>
        <v>0.008935185185185181</v>
      </c>
    </row>
    <row r="17" spans="1:7" ht="11.25">
      <c r="A17" s="1" t="s">
        <v>36</v>
      </c>
      <c r="B17" s="1" t="s">
        <v>26</v>
      </c>
      <c r="C17" s="1" t="s">
        <v>20</v>
      </c>
      <c r="D17" s="1" t="s">
        <v>13</v>
      </c>
      <c r="E17" s="11">
        <v>0.03809027777777778</v>
      </c>
      <c r="F17" s="3">
        <f>SUM((E5/E17-1)*100+100)</f>
        <v>74.38468550592523</v>
      </c>
      <c r="G17" s="13">
        <f>SUM(E17-E5)</f>
        <v>0.009756944444444447</v>
      </c>
    </row>
    <row r="18" spans="1:7" ht="11.25">
      <c r="A18" s="1" t="s">
        <v>39</v>
      </c>
      <c r="B18" s="1" t="s">
        <v>11</v>
      </c>
      <c r="C18" s="1" t="s">
        <v>50</v>
      </c>
      <c r="D18" s="1" t="s">
        <v>13</v>
      </c>
      <c r="E18" s="11">
        <v>0.03974537037037037</v>
      </c>
      <c r="F18" s="3">
        <f>SUM((E5/E18-1)*100+100)</f>
        <v>71.28712871287128</v>
      </c>
      <c r="G18" s="13">
        <f>SUM(E18-E5)</f>
        <v>0.011412037037037037</v>
      </c>
    </row>
    <row r="19" spans="1:7" ht="11.25">
      <c r="A19" s="1" t="s">
        <v>51</v>
      </c>
      <c r="B19" s="1" t="s">
        <v>11</v>
      </c>
      <c r="C19" s="1" t="s">
        <v>12</v>
      </c>
      <c r="D19" s="1" t="s">
        <v>13</v>
      </c>
      <c r="E19" s="11">
        <v>0.04045138888888889</v>
      </c>
      <c r="F19" s="3">
        <f>SUM((E5/E19-1)*100+100)</f>
        <v>70.0429184549356</v>
      </c>
      <c r="G19" s="13">
        <f>SUM(E19-E5)</f>
        <v>0.012118055555555559</v>
      </c>
    </row>
    <row r="20" spans="1:7" ht="11.25">
      <c r="A20" s="1" t="s">
        <v>52</v>
      </c>
      <c r="B20" s="1" t="s">
        <v>17</v>
      </c>
      <c r="C20" s="1" t="s">
        <v>24</v>
      </c>
      <c r="D20" s="1" t="s">
        <v>13</v>
      </c>
      <c r="E20" s="11">
        <v>0.04064814814814815</v>
      </c>
      <c r="F20" s="3">
        <f>SUM((E5/E20-1)*100+100)</f>
        <v>69.70387243735763</v>
      </c>
      <c r="G20" s="13">
        <f>SUM(E20-E5)</f>
        <v>0.012314814814814817</v>
      </c>
    </row>
    <row r="21" spans="1:7" ht="11.25">
      <c r="A21" s="20" t="s">
        <v>53</v>
      </c>
      <c r="B21" s="1" t="s">
        <v>70</v>
      </c>
      <c r="C21" s="1" t="s">
        <v>71</v>
      </c>
      <c r="D21" s="1" t="s">
        <v>13</v>
      </c>
      <c r="E21" s="11">
        <v>0.0421875</v>
      </c>
      <c r="F21" s="3">
        <f>SUM((E5/E21-1)*100+100)</f>
        <v>67.16049382716048</v>
      </c>
      <c r="G21" s="13">
        <f>SUM(E21-E5)</f>
        <v>0.013854166666666671</v>
      </c>
    </row>
    <row r="25" ht="11.25">
      <c r="D25" s="19" t="s">
        <v>94</v>
      </c>
    </row>
  </sheetData>
  <hyperlinks>
    <hyperlink ref="D25" r:id="rId1" display="www.kphc.s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35" sqref="G35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3" width="9.140625" style="1" customWidth="1"/>
    <col min="4" max="4" width="25.00390625" style="1" customWidth="1"/>
    <col min="5" max="16384" width="9.140625" style="1" customWidth="1"/>
  </cols>
  <sheetData>
    <row r="1" ht="24">
      <c r="A1" s="9" t="s">
        <v>59</v>
      </c>
    </row>
    <row r="2" ht="11.25">
      <c r="B2" s="12" t="s">
        <v>104</v>
      </c>
    </row>
    <row r="3" spans="1:6" ht="11.25">
      <c r="A3" s="1" t="s">
        <v>40</v>
      </c>
      <c r="C3" s="1" t="s">
        <v>105</v>
      </c>
      <c r="E3" s="2"/>
      <c r="F3" s="3"/>
    </row>
    <row r="4" spans="1:7" ht="11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46</v>
      </c>
    </row>
    <row r="5" spans="1:7" ht="11.25">
      <c r="A5" s="1" t="s">
        <v>6</v>
      </c>
      <c r="B5" s="1" t="s">
        <v>83</v>
      </c>
      <c r="C5" s="1" t="s">
        <v>8</v>
      </c>
      <c r="D5" s="1" t="s">
        <v>13</v>
      </c>
      <c r="E5" s="11">
        <v>0.01916666666666667</v>
      </c>
      <c r="F5" s="3">
        <v>100</v>
      </c>
      <c r="G5" s="13">
        <f>SUM(E5-E5)</f>
        <v>0</v>
      </c>
    </row>
    <row r="6" spans="1:7" ht="11.25">
      <c r="A6" s="1" t="s">
        <v>7</v>
      </c>
      <c r="B6" s="1" t="s">
        <v>100</v>
      </c>
      <c r="C6" s="1" t="s">
        <v>101</v>
      </c>
      <c r="D6" s="1" t="s">
        <v>13</v>
      </c>
      <c r="E6" s="11">
        <v>0.019386574074074073</v>
      </c>
      <c r="F6" s="3">
        <f>SUM((E5/E6-1)*100+100)</f>
        <v>98.86567164179105</v>
      </c>
      <c r="G6" s="14">
        <f>SUM(E6-E5)</f>
        <v>0.00021990740740740478</v>
      </c>
    </row>
    <row r="7" spans="1:7" ht="11.25">
      <c r="A7" s="1" t="s">
        <v>9</v>
      </c>
      <c r="B7" s="1" t="s">
        <v>26</v>
      </c>
      <c r="C7" s="1" t="s">
        <v>48</v>
      </c>
      <c r="D7" s="1" t="s">
        <v>13</v>
      </c>
      <c r="E7" s="11">
        <v>0.02021990740740741</v>
      </c>
      <c r="F7" s="3">
        <f>SUM((E5/E7-1)*100+100)</f>
        <v>94.791070406411</v>
      </c>
      <c r="G7" s="14">
        <f>SUM(E7-E5)</f>
        <v>0.00105324074074074</v>
      </c>
    </row>
    <row r="8" spans="1:7" ht="11.25">
      <c r="A8" s="1" t="s">
        <v>10</v>
      </c>
      <c r="B8" s="1" t="s">
        <v>34</v>
      </c>
      <c r="C8" s="1" t="s">
        <v>35</v>
      </c>
      <c r="D8" s="1" t="s">
        <v>13</v>
      </c>
      <c r="E8" s="10">
        <v>0.02082175925925926</v>
      </c>
      <c r="F8" s="3">
        <f>SUM((E5/E8-1)*100+100)</f>
        <v>92.05113952195666</v>
      </c>
      <c r="G8" s="13">
        <f>SUM(E8-E5)</f>
        <v>0.00165509259259259</v>
      </c>
    </row>
    <row r="9" spans="1:7" ht="11.25">
      <c r="A9" s="1" t="s">
        <v>14</v>
      </c>
      <c r="B9" s="1" t="s">
        <v>11</v>
      </c>
      <c r="C9" s="1" t="s">
        <v>12</v>
      </c>
      <c r="D9" s="1" t="s">
        <v>13</v>
      </c>
      <c r="E9" s="11">
        <v>0.022361111111111113</v>
      </c>
      <c r="F9" s="3">
        <f>SUM((E5/E9-1)*100+100)</f>
        <v>85.71428571428572</v>
      </c>
      <c r="G9" s="13">
        <f>SUM(E9-E5)</f>
        <v>0.003194444444444444</v>
      </c>
    </row>
    <row r="10" spans="1:7" ht="11.25">
      <c r="A10" s="1" t="s">
        <v>16</v>
      </c>
      <c r="B10" s="1" t="s">
        <v>17</v>
      </c>
      <c r="C10" s="1" t="s">
        <v>68</v>
      </c>
      <c r="D10" s="1" t="s">
        <v>13</v>
      </c>
      <c r="E10" s="11">
        <v>0.02238425925925926</v>
      </c>
      <c r="F10" s="3">
        <f>SUM((E5/E10-1)*100+100)</f>
        <v>85.62564632885213</v>
      </c>
      <c r="G10" s="13">
        <f>SUM(E10-E5)</f>
        <v>0.0032175925925925913</v>
      </c>
    </row>
    <row r="11" spans="1:7" ht="11.25">
      <c r="A11" s="1" t="s">
        <v>19</v>
      </c>
      <c r="B11" s="1" t="s">
        <v>26</v>
      </c>
      <c r="C11" s="1" t="s">
        <v>20</v>
      </c>
      <c r="D11" s="1" t="s">
        <v>13</v>
      </c>
      <c r="E11" s="11">
        <v>0.023009259259259257</v>
      </c>
      <c r="F11" s="3">
        <f>SUM((E5/E11-1)*100+100)</f>
        <v>83.29979879275655</v>
      </c>
      <c r="G11" s="13">
        <f>SUM(E11-E5)</f>
        <v>0.0038425925925925884</v>
      </c>
    </row>
    <row r="12" spans="1:7" ht="11.25">
      <c r="A12" s="1" t="s">
        <v>21</v>
      </c>
      <c r="B12" s="1" t="s">
        <v>42</v>
      </c>
      <c r="C12" s="1" t="s">
        <v>43</v>
      </c>
      <c r="D12" s="1" t="s">
        <v>13</v>
      </c>
      <c r="E12" s="11">
        <v>0.023113425925925926</v>
      </c>
      <c r="F12" s="3">
        <f>SUM((E5/E12-1)*100+100)</f>
        <v>82.92438657986982</v>
      </c>
      <c r="G12" s="13">
        <f>SUM(E12-E5)</f>
        <v>0.0039467592592592575</v>
      </c>
    </row>
    <row r="13" spans="1:7" ht="11.25">
      <c r="A13" s="1" t="s">
        <v>22</v>
      </c>
      <c r="B13" s="1" t="s">
        <v>106</v>
      </c>
      <c r="C13" s="1" t="s">
        <v>107</v>
      </c>
      <c r="D13" s="1" t="s">
        <v>108</v>
      </c>
      <c r="E13" s="11">
        <v>0.024131944444444445</v>
      </c>
      <c r="F13" s="3">
        <f>SUM((E5/E13-1)*100+100)</f>
        <v>79.4244604316547</v>
      </c>
      <c r="G13" s="13">
        <f>SUM(E13-E5)</f>
        <v>0.004965277777777777</v>
      </c>
    </row>
    <row r="14" spans="1:7" ht="11.25">
      <c r="A14" s="1" t="s">
        <v>23</v>
      </c>
      <c r="B14" s="1" t="s">
        <v>17</v>
      </c>
      <c r="C14" s="1" t="s">
        <v>18</v>
      </c>
      <c r="D14" s="1" t="s">
        <v>13</v>
      </c>
      <c r="E14" s="11">
        <v>0.02449074074074074</v>
      </c>
      <c r="F14" s="3">
        <f>SUM((E5/E14-1)*100+100)</f>
        <v>78.2608695652174</v>
      </c>
      <c r="G14" s="13">
        <f>SUM(E14-E5)</f>
        <v>0.005324074074074071</v>
      </c>
    </row>
    <row r="15" spans="1:7" ht="11.25">
      <c r="A15" s="1" t="s">
        <v>25</v>
      </c>
      <c r="B15" s="1" t="s">
        <v>45</v>
      </c>
      <c r="C15" s="1" t="s">
        <v>20</v>
      </c>
      <c r="D15" s="1" t="s">
        <v>13</v>
      </c>
      <c r="E15" s="11">
        <v>0.025486111111111112</v>
      </c>
      <c r="F15" s="3">
        <f>SUM((E5/E15-1)*100+100)</f>
        <v>75.20435967302453</v>
      </c>
      <c r="G15" s="13">
        <f>SUM(E15-E5)</f>
        <v>0.0063194444444444435</v>
      </c>
    </row>
    <row r="16" spans="1:7" ht="11.25">
      <c r="A16" s="1" t="s">
        <v>33</v>
      </c>
      <c r="B16" s="1" t="s">
        <v>17</v>
      </c>
      <c r="C16" s="1" t="s">
        <v>24</v>
      </c>
      <c r="D16" s="1" t="s">
        <v>13</v>
      </c>
      <c r="E16" s="11">
        <v>0.025752314814814815</v>
      </c>
      <c r="F16" s="3">
        <f>SUM((E5/E16-1)*100+100)</f>
        <v>74.42696629213484</v>
      </c>
      <c r="G16" s="13">
        <f>SUM(E16-E5)</f>
        <v>0.006585648148148146</v>
      </c>
    </row>
    <row r="17" spans="1:7" ht="11.25">
      <c r="A17" s="1" t="s">
        <v>36</v>
      </c>
      <c r="B17" s="1" t="s">
        <v>67</v>
      </c>
      <c r="C17" s="1" t="s">
        <v>50</v>
      </c>
      <c r="D17" s="1" t="s">
        <v>63</v>
      </c>
      <c r="E17" s="11">
        <v>0.027488425925925927</v>
      </c>
      <c r="F17" s="3">
        <f>SUM((E5/E17-1)*100+100)</f>
        <v>69.72631578947369</v>
      </c>
      <c r="G17" s="13">
        <f>SUM(E17-E5)</f>
        <v>0.008321759259259258</v>
      </c>
    </row>
    <row r="18" spans="1:7" ht="11.25">
      <c r="A18" s="1" t="s">
        <v>39</v>
      </c>
      <c r="B18" s="1" t="s">
        <v>79</v>
      </c>
      <c r="C18" s="1" t="s">
        <v>77</v>
      </c>
      <c r="D18" s="1" t="s">
        <v>13</v>
      </c>
      <c r="E18" s="11">
        <v>0.031064814814814812</v>
      </c>
      <c r="F18" s="3">
        <f>SUM((E5/E18-1)*100+100)</f>
        <v>61.69895678092401</v>
      </c>
      <c r="G18" s="13">
        <f>SUM(E18-E5)</f>
        <v>0.011898148148148144</v>
      </c>
    </row>
    <row r="19" spans="5:7" ht="11.25">
      <c r="E19" s="11"/>
      <c r="F19" s="3"/>
      <c r="G19" s="13"/>
    </row>
    <row r="20" spans="5:7" ht="11.25">
      <c r="E20" s="11"/>
      <c r="F20" s="3"/>
      <c r="G20" s="13"/>
    </row>
    <row r="21" spans="1:7" ht="11.25">
      <c r="A21" s="20"/>
      <c r="E21" s="11"/>
      <c r="F21" s="3"/>
      <c r="G21" s="13"/>
    </row>
    <row r="25" ht="11.25">
      <c r="D25" s="19" t="s">
        <v>94</v>
      </c>
    </row>
  </sheetData>
  <hyperlinks>
    <hyperlink ref="D25" r:id="rId1" display="www.kphc.sk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danasGROUP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danas</dc:creator>
  <cp:keywords/>
  <dc:description/>
  <cp:lastModifiedBy>danas</cp:lastModifiedBy>
  <cp:lastPrinted>2006-09-10T16:00:34Z</cp:lastPrinted>
  <dcterms:created xsi:type="dcterms:W3CDTF">2004-04-11T13:16:16Z</dcterms:created>
  <dcterms:modified xsi:type="dcterms:W3CDTF">2006-09-10T16:00:37Z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